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P:\A IZP\2026 ROK PISMA\IZP.271.2026 przetargi\IZP.271.3.2026 Dostawa z montażem wyposażenie przedszkola w m. Poraż 2\1. SWZ + załączniki\"/>
    </mc:Choice>
  </mc:AlternateContent>
  <bookViews>
    <workbookView xWindow="0" yWindow="0" windowWidth="28800" windowHeight="12435"/>
  </bookViews>
  <sheets>
    <sheet name="Meble" sheetId="3" r:id="rId1"/>
    <sheet name="Wielobranżowe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4" l="1"/>
  <c r="J32" i="4"/>
  <c r="K11" i="3" l="1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5" i="3"/>
  <c r="K46" i="3"/>
  <c r="K47" i="3"/>
  <c r="K48" i="3"/>
  <c r="K49" i="3"/>
  <c r="K50" i="3"/>
  <c r="K51" i="3"/>
  <c r="K53" i="3"/>
  <c r="K54" i="3"/>
  <c r="K55" i="3"/>
  <c r="K56" i="3"/>
  <c r="K57" i="3"/>
  <c r="K58" i="3"/>
  <c r="K59" i="3"/>
  <c r="J11" i="3"/>
  <c r="L11" i="3" s="1"/>
  <c r="J12" i="3"/>
  <c r="L12" i="3" s="1"/>
  <c r="J13" i="3"/>
  <c r="L13" i="3" s="1"/>
  <c r="J14" i="3"/>
  <c r="L14" i="3" s="1"/>
  <c r="J15" i="3"/>
  <c r="L15" i="3" s="1"/>
  <c r="J16" i="3"/>
  <c r="L16" i="3" s="1"/>
  <c r="J17" i="3"/>
  <c r="L17" i="3" s="1"/>
  <c r="J18" i="3"/>
  <c r="L18" i="3" s="1"/>
  <c r="J19" i="3"/>
  <c r="L19" i="3" s="1"/>
  <c r="J20" i="3"/>
  <c r="L20" i="3" s="1"/>
  <c r="J21" i="3"/>
  <c r="L21" i="3" s="1"/>
  <c r="J22" i="3"/>
  <c r="L22" i="3" s="1"/>
  <c r="J23" i="3"/>
  <c r="L23" i="3" s="1"/>
  <c r="J24" i="3"/>
  <c r="L24" i="3" s="1"/>
  <c r="J25" i="3"/>
  <c r="L25" i="3" s="1"/>
  <c r="J26" i="3"/>
  <c r="L26" i="3" s="1"/>
  <c r="J27" i="3"/>
  <c r="L27" i="3" s="1"/>
  <c r="J28" i="3"/>
  <c r="L28" i="3" s="1"/>
  <c r="J29" i="3"/>
  <c r="L29" i="3" s="1"/>
  <c r="J30" i="3"/>
  <c r="L30" i="3" s="1"/>
  <c r="J31" i="3"/>
  <c r="L31" i="3" s="1"/>
  <c r="J32" i="3"/>
  <c r="L32" i="3" s="1"/>
  <c r="J33" i="3"/>
  <c r="L33" i="3" s="1"/>
  <c r="J34" i="3"/>
  <c r="L34" i="3" s="1"/>
  <c r="J35" i="3"/>
  <c r="L35" i="3" s="1"/>
  <c r="J36" i="3"/>
  <c r="L36" i="3" s="1"/>
  <c r="J37" i="3"/>
  <c r="L37" i="3" s="1"/>
  <c r="J38" i="3"/>
  <c r="L38" i="3" s="1"/>
  <c r="J39" i="3"/>
  <c r="L39" i="3" s="1"/>
  <c r="J40" i="3"/>
  <c r="L40" i="3" s="1"/>
  <c r="J41" i="3"/>
  <c r="L41" i="3" s="1"/>
  <c r="J42" i="3"/>
  <c r="L42" i="3" s="1"/>
  <c r="J43" i="3"/>
  <c r="L43" i="3" s="1"/>
  <c r="J45" i="3"/>
  <c r="L45" i="3" s="1"/>
  <c r="J46" i="3"/>
  <c r="L46" i="3" s="1"/>
  <c r="J47" i="3"/>
  <c r="L47" i="3" s="1"/>
  <c r="J48" i="3"/>
  <c r="L48" i="3" s="1"/>
  <c r="J49" i="3"/>
  <c r="L49" i="3" s="1"/>
  <c r="J50" i="3"/>
  <c r="L50" i="3" s="1"/>
  <c r="J51" i="3"/>
  <c r="L51" i="3" s="1"/>
  <c r="J53" i="3"/>
  <c r="L53" i="3" s="1"/>
  <c r="J54" i="3"/>
  <c r="L54" i="3" s="1"/>
  <c r="J55" i="3"/>
  <c r="L55" i="3" s="1"/>
  <c r="J56" i="3"/>
  <c r="L56" i="3" s="1"/>
  <c r="J57" i="3"/>
  <c r="L57" i="3" s="1"/>
  <c r="J58" i="3"/>
  <c r="L58" i="3" s="1"/>
  <c r="J59" i="3"/>
  <c r="L59" i="3" s="1"/>
  <c r="K10" i="3"/>
  <c r="J10" i="3"/>
  <c r="L10" i="3" s="1"/>
  <c r="K60" i="3" l="1"/>
  <c r="L56" i="4"/>
  <c r="L60" i="4"/>
  <c r="L64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J54" i="4"/>
  <c r="L54" i="4" s="1"/>
  <c r="J55" i="4"/>
  <c r="L55" i="4" s="1"/>
  <c r="J56" i="4"/>
  <c r="J57" i="4"/>
  <c r="L57" i="4" s="1"/>
  <c r="J58" i="4"/>
  <c r="L58" i="4" s="1"/>
  <c r="J59" i="4"/>
  <c r="L59" i="4" s="1"/>
  <c r="J60" i="4"/>
  <c r="J61" i="4"/>
  <c r="L61" i="4" s="1"/>
  <c r="J62" i="4"/>
  <c r="L62" i="4" s="1"/>
  <c r="J63" i="4"/>
  <c r="L63" i="4" s="1"/>
  <c r="J64" i="4"/>
  <c r="J65" i="4"/>
  <c r="L65" i="4" s="1"/>
  <c r="J66" i="4"/>
  <c r="L66" i="4" s="1"/>
  <c r="J67" i="4"/>
  <c r="L67" i="4" s="1"/>
  <c r="J68" i="4"/>
  <c r="L68" i="4" s="1"/>
  <c r="J69" i="4"/>
  <c r="L69" i="4" s="1"/>
  <c r="J70" i="4"/>
  <c r="L70" i="4" s="1"/>
  <c r="J71" i="4"/>
  <c r="L71" i="4" s="1"/>
  <c r="J53" i="4"/>
  <c r="L53" i="4" s="1"/>
  <c r="K52" i="4"/>
  <c r="J52" i="4"/>
  <c r="L52" i="4" s="1"/>
  <c r="K51" i="4"/>
  <c r="J51" i="4"/>
  <c r="L51" i="4" s="1"/>
  <c r="K50" i="4"/>
  <c r="J50" i="4"/>
  <c r="L50" i="4" s="1"/>
  <c r="K49" i="4"/>
  <c r="J49" i="4"/>
  <c r="L49" i="4" s="1"/>
  <c r="L48" i="4"/>
  <c r="K48" i="4"/>
  <c r="J48" i="4"/>
  <c r="K47" i="4"/>
  <c r="J47" i="4"/>
  <c r="L47" i="4" s="1"/>
  <c r="K46" i="4"/>
  <c r="J46" i="4"/>
  <c r="L46" i="4" s="1"/>
  <c r="K45" i="4"/>
  <c r="J45" i="4"/>
  <c r="L45" i="4" s="1"/>
  <c r="K44" i="4"/>
  <c r="J44" i="4"/>
  <c r="L44" i="4" s="1"/>
  <c r="K43" i="4"/>
  <c r="J43" i="4"/>
  <c r="L43" i="4" s="1"/>
  <c r="K42" i="4"/>
  <c r="J42" i="4"/>
  <c r="L42" i="4" s="1"/>
  <c r="K41" i="4"/>
  <c r="J41" i="4"/>
  <c r="L41" i="4" s="1"/>
  <c r="K40" i="4"/>
  <c r="J40" i="4"/>
  <c r="L40" i="4" s="1"/>
  <c r="K39" i="4"/>
  <c r="J39" i="4"/>
  <c r="L39" i="4" s="1"/>
  <c r="K38" i="4"/>
  <c r="J38" i="4"/>
  <c r="L38" i="4" s="1"/>
  <c r="K37" i="4"/>
  <c r="J37" i="4"/>
  <c r="L37" i="4" s="1"/>
  <c r="K36" i="4"/>
  <c r="J36" i="4"/>
  <c r="L36" i="4" s="1"/>
  <c r="K35" i="4"/>
  <c r="J35" i="4"/>
  <c r="L35" i="4" s="1"/>
  <c r="K34" i="4"/>
  <c r="J34" i="4"/>
  <c r="L34" i="4" s="1"/>
  <c r="K33" i="4"/>
  <c r="J33" i="4"/>
  <c r="L33" i="4" s="1"/>
  <c r="K32" i="4"/>
  <c r="K31" i="4"/>
  <c r="J31" i="4"/>
  <c r="L31" i="4" s="1"/>
  <c r="K30" i="4"/>
  <c r="J30" i="4"/>
  <c r="L30" i="4" s="1"/>
  <c r="K29" i="4"/>
  <c r="J29" i="4"/>
  <c r="L29" i="4" s="1"/>
  <c r="K28" i="4"/>
  <c r="J28" i="4"/>
  <c r="L28" i="4" s="1"/>
  <c r="K27" i="4"/>
  <c r="J27" i="4"/>
  <c r="L27" i="4" s="1"/>
  <c r="K26" i="4"/>
  <c r="J26" i="4"/>
  <c r="L26" i="4" s="1"/>
  <c r="K25" i="4"/>
  <c r="J25" i="4"/>
  <c r="L25" i="4" s="1"/>
  <c r="K24" i="4"/>
  <c r="J24" i="4"/>
  <c r="L24" i="4" s="1"/>
  <c r="K23" i="4"/>
  <c r="J23" i="4"/>
  <c r="L23" i="4" s="1"/>
  <c r="K22" i="4"/>
  <c r="J22" i="4"/>
  <c r="L22" i="4" s="1"/>
  <c r="K21" i="4"/>
  <c r="J21" i="4"/>
  <c r="L21" i="4" s="1"/>
  <c r="K20" i="4"/>
  <c r="J20" i="4"/>
  <c r="L20" i="4" s="1"/>
  <c r="K19" i="4"/>
  <c r="J19" i="4"/>
  <c r="L19" i="4" s="1"/>
  <c r="K18" i="4"/>
  <c r="J18" i="4"/>
  <c r="L18" i="4" s="1"/>
  <c r="L17" i="4"/>
  <c r="K17" i="4"/>
  <c r="J17" i="4"/>
  <c r="L16" i="4"/>
  <c r="K16" i="4"/>
  <c r="J16" i="4"/>
  <c r="K15" i="4"/>
  <c r="J15" i="4"/>
  <c r="L15" i="4" s="1"/>
  <c r="K14" i="4"/>
  <c r="J14" i="4"/>
  <c r="L14" i="4" s="1"/>
  <c r="K13" i="4"/>
  <c r="J13" i="4"/>
  <c r="L13" i="4" s="1"/>
  <c r="K12" i="4"/>
  <c r="J12" i="4"/>
  <c r="L12" i="4" s="1"/>
  <c r="K11" i="4"/>
  <c r="J11" i="4"/>
  <c r="L11" i="4" s="1"/>
  <c r="K10" i="4"/>
  <c r="J10" i="4"/>
  <c r="L10" i="4" s="1"/>
  <c r="K9" i="4"/>
  <c r="J9" i="4"/>
  <c r="L9" i="4" s="1"/>
  <c r="K8" i="4"/>
  <c r="J8" i="4"/>
  <c r="L8" i="4" s="1"/>
  <c r="L72" i="4" l="1"/>
  <c r="K72" i="4"/>
  <c r="L60" i="3" l="1"/>
</calcChain>
</file>

<file path=xl/sharedStrings.xml><?xml version="1.0" encoding="utf-8"?>
<sst xmlns="http://schemas.openxmlformats.org/spreadsheetml/2006/main" count="371" uniqueCount="238">
  <si>
    <t>Lp.</t>
  </si>
  <si>
    <t>Jednostka miary</t>
  </si>
  <si>
    <t>Liczba</t>
  </si>
  <si>
    <t>Opis minimalnych parametrów</t>
  </si>
  <si>
    <t>Przedmiot zamówienia</t>
  </si>
  <si>
    <t>SUMA</t>
  </si>
  <si>
    <t xml:space="preserve">Cena jednostkowa netto </t>
  </si>
  <si>
    <t>Cena jednostkowa brutto</t>
  </si>
  <si>
    <t>Krzesła</t>
  </si>
  <si>
    <t>szt.</t>
  </si>
  <si>
    <t xml:space="preserve">Regał niski </t>
  </si>
  <si>
    <t>Półeczki do kolorowych regałów</t>
  </si>
  <si>
    <t>Drzwiczki do regałów - żółte</t>
  </si>
  <si>
    <t>Drzwiczki do regałów - zielone</t>
  </si>
  <si>
    <t>Drzwiczki do regałów - pomarańczowe</t>
  </si>
  <si>
    <t>Regał niski z półkami</t>
  </si>
  <si>
    <t>Nadstawka do regału</t>
  </si>
  <si>
    <t>Szafka narożna na cokole</t>
  </si>
  <si>
    <t>Szafka rogowa na cokole</t>
  </si>
  <si>
    <t>Szafka na 30 segregatorów</t>
  </si>
  <si>
    <t>Biurko</t>
  </si>
  <si>
    <t>Krzesło regulowane 1-2</t>
  </si>
  <si>
    <t>Stół sześciokątny z żółtym obrzeżem z regulowanymi nogami</t>
  </si>
  <si>
    <t>Stół prostokątny z żółtym obrzeżem z regulowanymi nogami</t>
  </si>
  <si>
    <t>Obrotowe krzesło biurowe z miękkim tapicerowanym siedziskiem i oparciem oraz stałymi podłokietnikami wykonanymi z polipropylenu</t>
  </si>
  <si>
    <t>Regał wielofunkcyjny</t>
  </si>
  <si>
    <t>Niska szafka z siedziskiem, wyposażona w 3 szuflady</t>
  </si>
  <si>
    <t>Szafka w kształcie domku </t>
  </si>
  <si>
    <t>Drzwiczki małe mocowane do korpusu, cichy domyk (szare)</t>
  </si>
  <si>
    <t>Drzwiczki małe mocowane do korpusu, cichy domyk (żółte)</t>
  </si>
  <si>
    <t>Szuflada szeroka</t>
  </si>
  <si>
    <t>Biblioteczka jednostronna stojąca - niebieska, w klonowej skrzyni</t>
  </si>
  <si>
    <t>Zestaw skrzynia</t>
  </si>
  <si>
    <t>Krzesło regulowane 1-2 żółte</t>
  </si>
  <si>
    <t>Stół  sześciokątny z zielonym obrzeżem z regulowanymi nogami</t>
  </si>
  <si>
    <t>Szafa wielofunkcyjna, wys. 203</t>
  </si>
  <si>
    <t>Biurko z szafką i 1 szufladą - żółte, w klonowej skrzyni</t>
  </si>
  <si>
    <t>Szafa z drzwiami na pościel i łóżeczka - brzoza</t>
  </si>
  <si>
    <t>Drzwiczki do szatni  - białe, 2 szt.</t>
  </si>
  <si>
    <t>Drzwiczki do szatni  - szare, 2 szt.</t>
  </si>
  <si>
    <t>Siedzisko piankowe duże, szaro-grafitowe</t>
  </si>
  <si>
    <t>Drzwiczki wymiarem dopasowane do skrzyń szatni  Wyposażone w zawias 90 stopni z mechanizmem cichego domyku, co znacznie podnosi komfort użytkowania mebli i zapewnia ich długą funkcjonalność, w kolorze białym - 2 szt.</t>
  </si>
  <si>
    <t>Drzwiczki wymiarem dopasowane do skrzyń szatni. Wyposażone w zawias 90 stopni z mechanizmem cichego domyku, co znacznie podnosi komfort użytkowania mebli i zapewnia ich długą funkcjonalność. W kolorze różowym - 2 szt.</t>
  </si>
  <si>
    <t>Drzwiczki wymiarem dopasowane do skrzyń szatni.  Wyposażone w zawias 90 stopni z mechanizmem cichego domyku, co znacznie podnosi komfort użytkowania mebli i zapewnia ich długą funkcjonalność. W kolorze szarym - 2 szt.</t>
  </si>
  <si>
    <t>Szafa ubraniowa</t>
  </si>
  <si>
    <t>Metalowa szafa aktowa 100</t>
  </si>
  <si>
    <t xml:space="preserve">Stół owalny </t>
  </si>
  <si>
    <t xml:space="preserve">Szafka  na ksero z 1 półką i drzwiczkami zamykanymi na zamek, wykonana z płyty laminowanej o gr. 18 mm. Obrzeże PCV , Posiada 1 półkę, 2 przestrzenie do przechowywania, metalowe uchwyty. Wymiary: 65x60 x 80 cm. Kolor klon lub brzoza.Tolerancja wymiarów w specyfikacji +/- 2 cm  </t>
  </si>
  <si>
    <t>Wymiary 120 x 200 cm klon lub brzoza. Tolerancja wymiarów  +/- 2 cm  Stół na metalowej konstrukcji w kolorze aluminium, którą tworzy rama i nogi wyposażone w stopkę regulacyjną. Stopka umożliwia idealne wypoziomowanie mebla - regulacja w zakresie do 25 mm. Blat stołów wykonane z płyty laminowanej o gr. 25 mm wykończonej obrzeżem o gr. 2 mm.</t>
  </si>
  <si>
    <t>Kolor stelaża srebrny, siedzisko i oparcie w kolorze popielato-czarnym, Stelaż krzesła wykonany  z rury okrągłej o śr. 25 mm. Siedzisko i oparcie jest tapicerowane. Szerokość siedziska wynosi 38 cm.</t>
  </si>
  <si>
    <t>Szafka na środki czystości</t>
  </si>
  <si>
    <t>Krzesełka do siedzenia na korytarz</t>
  </si>
  <si>
    <t>Kosz na śmieci</t>
  </si>
  <si>
    <t>Wycieraczka wejściowa gumowa</t>
  </si>
  <si>
    <t>Wycieraczka tekstylna</t>
  </si>
  <si>
    <t>Pojemnik na papier toaletowy  tworzywo ABS, biały</t>
  </si>
  <si>
    <t>Dozownik mydła w płynie pojemność zbiornika 800 ml, tworzywo ABS, biały, okienko szare</t>
  </si>
  <si>
    <t>Pojemnik na ręczniki</t>
  </si>
  <si>
    <t>Suszarka do rąk, tworzywo ABS, biała</t>
  </si>
  <si>
    <t>Kosz na śmieci z uchylną pokrywą 25 l</t>
  </si>
  <si>
    <t xml:space="preserve">dostosowany do papieru o maksymalnej średnicy rolki 23 cm
– okienko do kontroli ilości papieru w pojemniku
– dostępny w kolorze białym
– wykonany z tworzywa ABS
– zamykany na kluczyk
</t>
  </si>
  <si>
    <t xml:space="preserve">– pojemność zbiornika 800 ml
– mydło uzupełniane z kanistra
– pokrywa przednia jest przyciskiem, co umożliwia dozowanie łokciem, bez użycia dłoni
– wykonany z wysokiej jakości tworzywa ABS
</t>
  </si>
  <si>
    <t xml:space="preserve">pojemność do 250 szt. ręczników
– okienko do kontroli ilości ręczników w pojemniku ciemnoszare
– dostępny w kolorze białym
– wykonany z tworzywa ABS
– zamykany na kluczyk
</t>
  </si>
  <si>
    <t xml:space="preserve">Kosz prostokątny z pokrywą otwieraną na boki, o pojemności 25 litrów </t>
  </si>
  <si>
    <t>Stojak na deski nierdzewny</t>
  </si>
  <si>
    <t xml:space="preserve">Tarka 4-stronna stojąca </t>
  </si>
  <si>
    <t>Łyżki drewniane</t>
  </si>
  <si>
    <t>Chochla 0,75 l</t>
  </si>
  <si>
    <t>Chochla 0,5 l</t>
  </si>
  <si>
    <t>Łyżka cedzakowa  47-50 cm</t>
  </si>
  <si>
    <t>Łyżka cedzakowa 36-40 cm</t>
  </si>
  <si>
    <t>Widelec do przewracania</t>
  </si>
  <si>
    <t>Obierak do warzyw</t>
  </si>
  <si>
    <t>Otwieracz do konserw</t>
  </si>
  <si>
    <t>Łyżka do spaghetti</t>
  </si>
  <si>
    <t>Łyżka do serwowania</t>
  </si>
  <si>
    <t>Szczypce do spaghetti 20 cm (+/- 3 cm)</t>
  </si>
  <si>
    <t>Szczypce cukiernicze  23 cm (+/-3 cm)</t>
  </si>
  <si>
    <t>Taca kelnerska  poliestrowe</t>
  </si>
  <si>
    <t>Dzbanek 1,6 l. (+/-0,2 l)</t>
  </si>
  <si>
    <t>Sztućce - widelec dla dzieci</t>
  </si>
  <si>
    <t xml:space="preserve">Sztućce - widelec </t>
  </si>
  <si>
    <t>Sztućce – łyżka dla dzieci</t>
  </si>
  <si>
    <t xml:space="preserve">Sztućce - łyżeczka </t>
  </si>
  <si>
    <t>Sztućce - noże</t>
  </si>
  <si>
    <t>talerz duży 22-24,5 cm</t>
  </si>
  <si>
    <t>Talerz deserowy 15-19 cm</t>
  </si>
  <si>
    <t>Talerz duży 27-30,5 cm</t>
  </si>
  <si>
    <t>Talerz głęboki 22-24 cm</t>
  </si>
  <si>
    <t>Miseczka 0,5 - 0,6 l</t>
  </si>
  <si>
    <t xml:space="preserve">Kubek ceramiczny z uszkiem </t>
  </si>
  <si>
    <t xml:space="preserve">Kubek szklany z uszkiem </t>
  </si>
  <si>
    <t>Sitko 16 cm (+/- 1 cm)</t>
  </si>
  <si>
    <t>Miska stalowa kuchenna, głęboka, o śr. 32-35 cm</t>
  </si>
  <si>
    <t xml:space="preserve">Noże ze stali kutej  300 - 305 mm </t>
  </si>
  <si>
    <t>Noże ze stali walcowanej lub kutej uniwersalne - do warzyw</t>
  </si>
  <si>
    <t xml:space="preserve">Noże do pieczywa </t>
  </si>
  <si>
    <t>Noże do nabiału</t>
  </si>
  <si>
    <t>Koszyk na pieczywo</t>
  </si>
  <si>
    <t>przyprawniki</t>
  </si>
  <si>
    <t>Pojemniki do przechowywania żywności</t>
  </si>
  <si>
    <t>Pojemniki szklane</t>
  </si>
  <si>
    <t>Cukierniczki</t>
  </si>
  <si>
    <t>Garnki - zestaw</t>
  </si>
  <si>
    <t xml:space="preserve">Patelnia o śr. 28 cm </t>
  </si>
  <si>
    <t>Cedzak</t>
  </si>
  <si>
    <t>Wiadra na odpadki</t>
  </si>
  <si>
    <t>Kosze na śmieci</t>
  </si>
  <si>
    <t>Stojak wykonany ze stali nierdzewnej na 6 desek do krojenia o maksymalnej grubości 25 mm. Można myć w zmywarkach</t>
  </si>
  <si>
    <t>Tarka czterostronna z polerowanej stali nierdzewnej, przeznaczona do krojenia i szatkowania warzyw, nitowana rączka, możliwość mycia w zmywarce.</t>
  </si>
  <si>
    <t>Zestaw 3 łyżek w rozmiarach  300/350/400 mm (+/- 20 mm).</t>
  </si>
  <si>
    <t>Chochla kuchenna monoblok, wykonana ze stali nierdzewnej 18/10 w technologii monoblok, pozbawiona ma być spawów i zagięć, zagięta końcówka uchwytu chochli kuchennej, możliwość mycia w zmywarce.</t>
  </si>
  <si>
    <t xml:space="preserve">Łyżka cedzakowa wykonana ze stali nierdzewnej 18/10 w technologii monoblok, pozbawiona ma być spawów, wykonana z jednego kawałka stali, ergonomiczny, zagięty uchwyt do zawieszenia, możliwość mycia w zmywarce. </t>
  </si>
  <si>
    <t>Łyżka cedzakowa wykonana ze stali nierdzewnej  18/10 w technologii monoblok, pozbawiona ma być spawów, wykonana z jednego kawałka stali, ergonomiczny, zagięty uchwyt do zawieszenia, możliwość mycia w zmywarce.</t>
  </si>
  <si>
    <t>Widelec do przewracania wykonany ze stali nierdzewnej  18/10 w technologii monoblok, pozbawiona ma być spawów, wykonany z jednego kawałka stali, ergonomiczny, zagięty uchwyt do zawieszenia, możliwość mycia w zmywarce.</t>
  </si>
  <si>
    <t>Stalowe ostrze obieraka, przystosowany do mycia w zmywarce, przystosowany do kontaktu z żywnością, ergonomiczny uchwyt, długość obieraka 17,0-19,0 cm, długość ostrza 3,0-4,0 cm.</t>
  </si>
  <si>
    <t>Materiał ostrza: stal nierdzewna, uchwyt ergonomiczny, przystosowany do mycia w zmywarce, przystosowany do kontaktu z żywnością, długość otwieracza 20-22 cm, waga 0,199 - 0,210 kg.</t>
  </si>
  <si>
    <t>Łyżka wykonana ze stali nierdzewnej 18/10, ergonomiczny uchwyt, powierzchnia łyżki polerowana, przystosowana do mycia w zmywarce, przystosowana do kontaktu z żywnością, długość 340-400mm.</t>
  </si>
  <si>
    <t>Łyżka wykonana ze stali nierdzewnej 18/10, ergonomiczny uchwyt, powierzchnia łyżki polerowana, przystosowana do mycia w zmywarce, przystosowany do kontaktu z żywnością, długość 300-325 mm.</t>
  </si>
  <si>
    <t>Materiał wykonania: stal nierdzewna 18/10, ergonomiczny uchwyt, przystosowane do mycia w zmywarce, przystosowane do kontaktu z żywnością. Długość 20 cm (+/- 3 cm).</t>
  </si>
  <si>
    <t>Materiał wykonania: stal nierdzewna 18/10, ergonomiczny uchwyt, przystosowane do mycia w zmywarce, , przystosowany do kontaktu z żywnością. Długość 23 cm (+/- 3 cm).</t>
  </si>
  <si>
    <t>Dzbanek szklany o poj. 1,6 l. (+/-0,2 l) z atestem do żywności, możliwość mycia w zmywarce.</t>
  </si>
  <si>
    <t>Widelce ze stali nierdzewnej, z atestem do żywności, możliwość mycia w zmywarce.</t>
  </si>
  <si>
    <t>Łyżka ze stali nierdzewnej, z atestem do żywności, możliwość mycia w zmywarce.</t>
  </si>
  <si>
    <t>Łyżeczka ze stali nierdzewnej, z atestem do żywności, możliwość mycia w zmywarce.</t>
  </si>
  <si>
    <t>Nóż ze stali nierdzewnej, z atestem do żywności, możliwość mycia w zmywarce.</t>
  </si>
  <si>
    <t>Talerze wykonane ze szkła hartowanego, białe, z atestem do żywności, możliwość mycia w zmywarce</t>
  </si>
  <si>
    <t>Talerze wykonane ze szkła hartowanego, białe, z atestem do żywności, możliwość mycia w zmywarce.</t>
  </si>
  <si>
    <t>Miseczki wykonane ze szkła lub szkła hartowanego (białego), z atestem do żywności, możliwość mycia w zmywarce.</t>
  </si>
  <si>
    <t>Kubek ceramiczny, biały, o pojemności od 0,3 do 0,33 l., z atestem do żywności, możliwość mycia w zmywarce.</t>
  </si>
  <si>
    <t>Kubek szklany o pojemności od 0,3 do 0,33 l., z atestem do żywności, możliwość mycia w zmywarce.</t>
  </si>
  <si>
    <t>Drobne sito wykonane ze stali nierdzewnej, o średnicy 16 cm (+/- 1 cm) i wysokości 16 cm (+/- 1 cm), możliwość mycia w zmywarce.</t>
  </si>
  <si>
    <t>Wykonana ze stali nierdzewnej, możliwość mycia w zmywarkach.</t>
  </si>
  <si>
    <t>Noże ze stali kutej, długość ostrza noża: 300–305 mm, długość noża 400 mm (+/- 20 mm), wykonane z jednego kawałka kutej stali chromowo-molibdenowej, bezpieczna wyprofilowana rękojeść, możliwość mycia w zmywarkach.</t>
  </si>
  <si>
    <t>Noże ze stali walcowanej - do obierania  warzyw z ostrzem prostym, długość ostrza 7,5-8 cm, długość całego noża 18 cm (+/- 2 cm), antypoślizgowa rękojeść, możliwość mycia i wyparzania w zmywarce.</t>
  </si>
  <si>
    <t xml:space="preserve">Nóż walcowany do chleba Standard. Ząbkowane ostrze. Uchwyt z polipropylenu w kolorze czarnym. </t>
  </si>
  <si>
    <t>Koszyczek na pieczywo z polirarattanu prostokątny o wym. 22.5x15 cm (+/- 2 cm)</t>
  </si>
  <si>
    <t>2-elementowy zestaw do przypraw zawierający pojemnik na sól i pieprz na podstawce z wygodnym do przenoszenia uchwytem. Wymiary ok. 85 mm x : 60 mm x  115 mm</t>
  </si>
  <si>
    <t>Cukiernica z pokrywką otwieraną na przycisk. Wykonana ze stali nierdzewnej. Można myć w zmywarkach.</t>
  </si>
  <si>
    <t> Patelnia w całości wykonana ze stali nierdzewnej • Nie zawiera niklu, odpowiednia dla osób z alergią na ten pierwiastek• Pojemność: 3,1 l• Średnica: 280 mm• Średnica dna: 217 mm• Posiada nienagrzewający się, wielopunktowo zgrzewany uchwyt• Wyposażona w trójwarstwowe, kapsułowe dno, które gwarantuje odporność na korozję•</t>
  </si>
  <si>
    <t>Mopy</t>
  </si>
  <si>
    <t>Nakładki profesjonalne do mopa</t>
  </si>
  <si>
    <t>Mopy do zamiatania</t>
  </si>
  <si>
    <t>Nakładka mopa do zamiatania 60 cm</t>
  </si>
  <si>
    <t>Zestaw do zamiatania</t>
  </si>
  <si>
    <t xml:space="preserve">Wózki </t>
  </si>
  <si>
    <t>ściągaczka do podłogi 45cm z kijem</t>
  </si>
  <si>
    <t>Wiadra plastikowe</t>
  </si>
  <si>
    <t>uchwyt do mopa 40cm z kijem aluminiowym</t>
  </si>
  <si>
    <t>Stelaż mopa do zamiatania 60 cm  z kijem aluminiowym</t>
  </si>
  <si>
    <t xml:space="preserve">wózek do sprzątania 2x25 litrów 
Wózek do sprzątania wykonany z plastiku, solidna i prosta konstrukcja. Wózek składa się z następujących elementów:
- dwa wiadra pojemności 25l
- prasa do wyciskania
- podstawa na kółkach
</t>
  </si>
  <si>
    <t>pojemność 10 litrów, z uchwytem, plastikowe</t>
  </si>
  <si>
    <t xml:space="preserve">Kolekcja mebli </t>
  </si>
  <si>
    <t>Zestaw</t>
  </si>
  <si>
    <t xml:space="preserve">Zestaw </t>
  </si>
  <si>
    <t>Krzesło szkolne obrotowe</t>
  </si>
  <si>
    <t>Krzesło konferencyjne ISO Alu</t>
  </si>
  <si>
    <t xml:space="preserve">Szatnia duża - skrzynia </t>
  </si>
  <si>
    <t xml:space="preserve">Szatnia mała - skrzynia </t>
  </si>
  <si>
    <t>Drzwiczki do szatni  - różowe, 2 szt.</t>
  </si>
  <si>
    <t xml:space="preserve">Szafa wysoka ze  schowkami </t>
  </si>
  <si>
    <t>Szafka Expo na drukarkę 3D/ksero</t>
  </si>
  <si>
    <t xml:space="preserve">Regał duży, z 2 przegrodami i 2 półkami (9 skrytek). Wymiary przestrzeni między półkami: 25 x 34 x 35 cm Wykonanay z płyty laminowanej w tonacji brzozy lub klonu o gr. 18 mm. Tolerancja wymiarów +/- 2 cm    </t>
  </si>
  <si>
    <t xml:space="preserve">Regał niski, z 2 przegrodami i półką (6 skrytek). Wymiary przestrzeni między półkami: 25 x 34 x 35 cm Wykonany z płyty laminowanej w tonacji brzozy lub klonu, o gr. 18 mm. Tolerancja wymiarów +/- 2 cm    </t>
  </si>
  <si>
    <t xml:space="preserve">Półeczki do mebli kompatybilne z regałem niskim i regałem dużym. Zamocowanie półeczek w regałach zwiększa ilość miejsca przeznaczonego na przechowywanie. Wykonane z płyty wiórowej o gr. 15 mm. </t>
  </si>
  <si>
    <t xml:space="preserve">Drzwiczki pozwalają na dowolne aranżacje regałów. Mogą być umieszczane przy wszystkich lub tylko przy niektórych półeczkach, zależnie od kompozycji. Dostarczane z uchwytami i półeczką. Wykonane z płyty MDF wykończonej obrzeżem PCV. Wymiar wym. 24,5 cm x 35 cm. Kolor żółty, jego odcienie. Kompatybilne z regałem niskim i regałem dużym. Tolerancja wymiarów w specyfikacji +/- 2 cm    </t>
  </si>
  <si>
    <t xml:space="preserve">Drzwiczki pozwalają na dowolne aranżacje regałów. Mogą być umieszczane przy wszystkich lub tylko przy niektórych półeczkach, zależnie od kompozycji. Dostarczane z uchwytami i półeczką. Wykonane z płyty MDF wykończonej obrzeżem PCV. kolor zielony, jego odcienie. Wymiar wym. 24,5 cm x 35 cm. Kompatybilne z regałem niskim i regałem dużym. Tolerancja wymiarów w specyfikacji +/- 2 cm    </t>
  </si>
  <si>
    <t xml:space="preserve">Drzwiczki pozwalają na dowolne aranżacje regałów. Mogą być umieszczane przy wszystkich lub tylko przy niektórych półeczkach, zależnie od kompozycji. Dostarczane z uchwytami i półeczką. Wykonane z płyty MDF wykończonej obrzeżem PCV. Kolor pomarańczowy, jego odcienie.  Wymiar wym. 24,5 cm x 35 cm. Kompatybilne z regałem niskim i regałem dużym. Tolerancja wymiarów w specyfikacji +/- 2 cm    </t>
  </si>
  <si>
    <t xml:space="preserve">Wykonany z płyty laminowanej w tonacji brzozy lub klonu, o gr. 18 mm. Regał wyposażony w 1 półkę, Wymiar 83 x 35 x 83 cm. Tolerancja wymiarów w specyfikacji +/- 2 cm    </t>
  </si>
  <si>
    <t xml:space="preserve">Wykonana z płyty laminowanej w tonacji brzozy lub klonu, o gr. 18 mm. Nadstawka wyposażona w 1 półkę. Wymiar  83 x 35 x 50 cm. Tolerancja wymiarów w specyfikacji +/- 2 cm. Kompatybilna z regałem.    </t>
  </si>
  <si>
    <t xml:space="preserve">Meble wykonane z płyty laminowanej o gr. 18 mm, w tonacji brzozy lub klonu z obrzeżem ABS multiplex, uzupełnione detalami wykonanymi z kolorowej płyty laminowanej Szafka o wymiarze  104 x 48 x 105 cm na pojemniki na cokole - 3 kolumny. Do szafki dochodzi 6 sztuk pojemników płytkich  o wymiarach 31 x 42 x 7 cm, 3 pojemniki głębokie o wymiarach 31 x 42x 15 cm, 6 sztuk pojemników dużych  o wymiarach 31 x 42 x 22 cm. Do wszystkich pojemników powinny być dołaczone prowadnice. Kolory pojemników pastelowy, zieleń, limonka lub żółć. Tolerancja wymiarów w specyfikacji +/- 2 cm    
</t>
  </si>
  <si>
    <t>Meble wykonane z płyty laminowanej o gr. 18 mm, w tonacji brzozy lub klonu, uzupełnione detalami wykonanymi z kolorowej płyty laminowanej. W skład zestawu wchodzą: .szafka z 3 półkami na cokole + drzwiczki z zamkiem -1 szt.,nadstawka  z 1 półką -1 szt.; nadstawka  z drzwiczkami brzozowymi lub kolonowymi i zamkiem - 1 szt.</t>
  </si>
  <si>
    <t xml:space="preserve">Szafka o wymiarach 41 x 41 x 87 cm. Wykonana z płyty laminowanej o gr. 18 mm, w tonacji brzozy lub klonu, z obrzeżem ABS multiplex o grubości co najmniej 2 mm. Tolerancja wymiarów w specyfikacji +/- 2 cm    </t>
  </si>
  <si>
    <t xml:space="preserve">Szafka o wymiarach 41 x 80 x 87 cm. Wykonana z płyty laminowanej o gr. 18 mm, w tonacji brzozy lub klonu, z obrzeżem ABS multiplex o grubości co najmniej 2 mm. Pojemna szafka, pozwala zagospodarować niewykorzystaną przestrzeń w rogu pomieszczenia. Tolerancja wymiarów w specyfikacji +/- 2 cm    </t>
  </si>
  <si>
    <t xml:space="preserve">Szafka mieści 30 segregatorów, po 10 na 3 poziomach. Wykonana z płyty laminowanej o gr. 18 mm, w tonacji brzozy lub klonu z obrzeżem ABS  o grubości co najmniej 2 mm . Wymiary szafki 89 x 41 x 125 cm. Tolerancja wymiarów w specyfikacji +/- 2 cm    </t>
  </si>
  <si>
    <t xml:space="preserve">Biurko o wymiarach  125 cm x 70 cm x 76 cm. Wyposażone w szafkę i szufladę - obie zamykane na zamek. Wewnątrz szafki jedna półka. Wykonane z płyty laminowanej o gr. 18 mm, w tonacji brzozy lub klonu z obrzeżem ABS multiplex o grubości co najmniej 2 mm. Tolerancja wymiarów w specyfikacji +/- 2 cm    </t>
  </si>
  <si>
    <t xml:space="preserve">Krzesło o rozmiarze 1-2 przeznaczone dla dziecka w wieku 2-7 o wzroście 93 - 121 cm. Regulowane w zakresie 1-2 i wysokości 44 - 51 cm. Siedzisko i oparcie krzesła wykonane ze sklejki bukowej pokrytej HPL  w kolorze naturalnym, o gr. 8 mm.Stelaż wykonany z metalu w kolorze zielonym lub jego odcieniach o przekroju płasko-owalnym o średnicy min. 29 mm zakończony zaślepkami.  </t>
  </si>
  <si>
    <t xml:space="preserve">Stół sześciokątny z żółtym lub w jego odcieniach obrzeżem z regulowanymi nogami. Blaty stołów wykonane z płyty laminowanej o gr. 18 mm w tonacji klonu lub brzozy. Narożniki łagodnie zaokrąglone i wykończone kolorowym obrzeżem PCV o gr. 2 mm. Długość boku blatu min. 70 cm. Nogi okrągłe z regulowaną wysokością w zakresie od 40 do 58 cm. Tolerancja wymiarów w specyfikacji +/- 2 cm    </t>
  </si>
  <si>
    <t xml:space="preserve">Stół prostokątny z żółtym lub jego odcieniach obrzeżem z regulowanymi nogami. Blaty stołów wykonane z płyty laminowanej o gr. 18 mm w tonacji klonu lub brzozy. Narożniki łagodnie zaokrąglone i wykończone kolorowym obrzeżem PCV o gr. 2 mm. Wymiar blatu: 120 x 65 cm. Nogi okrągłe z regulowaną wysokością w zakresie od 40 do 58 cm. Tolerancja wymiarów w specyfikacji +/- 2 cm    </t>
  </si>
  <si>
    <t xml:space="preserve">wymiary 153 x 40 x 160 cm z tolerancją +/- 2 cm. Meble wykonane z płyty laminowanej o grubości 18 mm. w kolorze białym lub klonu lub brzozy, fronty o gr. 18 mm dopasowane do wymiaru regału, pokryte trwałą okleiną termoplastyczną w kolorze odcienie żółtego/ zieleni. Regał powinien zawierać wysuwane od dołu 2 skrzynie wyposażone w kółka, drzwiczki średnie -3 sztuki, w tym jedne zamykane na zamek owymiarach wym. 37 x 74,4 cm, 4 sztuki półek o wymiarach 35,5 x 37 cm oraz 2 sztuki półek o wymiarach 36,5 x 37 cm. Tolerancja wymiarów +/- 2 cm     </t>
  </si>
  <si>
    <t>Wykonana z płyty laminowanej o gr. 18 mm, w tonacji klonu lub białej. Piankowy materac pokryty trwałą tkaniną PCV, niezawierającą ftalanów, łatwą do utrzymania w czystości. Wymiary 116x 41 x 30cm. Tolerancja wymiarów w specyfikacji +/- 2 cm. Grubość materaca min. 4 cm</t>
  </si>
  <si>
    <t xml:space="preserve">Szafka w kształcie domku wykonana z płyty laminowanej w tonacji klonu lub białej o gr. 18 mm oraz ze sklejki lakierowanej o gr. 18 mm. Wymiary 116 x 41x 167 cm Tolerancja wymiarów w specyfikacji +/- 2 cm    </t>
  </si>
  <si>
    <t>Wykonane z płyty  pokrytej trwałą okleiną termoplastyczną. Przeznaczone do mocowania na ściankach zewnętrznych w szafkach wym. 36 x 36 cm. Tolerancja wymiarów +/- 2 cm. W kolorze szarym lub jego odcieniach. Kompatybilne z szafką w kształcie domku</t>
  </si>
  <si>
    <t>Wykonane z płyty  pokrytej trwałą okleiną termoplastyczną. Przeznaczone do mocowania na ściankach zewnętrznych w szafkach wym. Co najmniej  36 x 36 cm. Tolerancja wymiarów +/- 2 cm     W kolorze zółtym lub jego odcieniach. Kompatybilne z szafką w kształcie domku</t>
  </si>
  <si>
    <t xml:space="preserve">Wykonane w tonacji klonu lub z białej płyty laminowanej o gr. 18 mm, front wykonany z płyty MDF o gr. 18 mm pokrytej trwałą okleiną termoplastyczną.
• wym. frontu 75,2x 18,3 cm. Tolerancja wymiarów +/- 2 cm     </t>
  </si>
  <si>
    <t xml:space="preserve">Wykonane z białej płyty laminowanej o gr. 18 mm, front wykonany z płyty MDF o gr. 18 mm pokrytej trwałą okleiną termoplastyczną.
• wym. frontu 75,2 x 18,3 cm Tolerancja wymiarów +/- 2 cm     </t>
  </si>
  <si>
    <t xml:space="preserve">Meble wykonane z płyty laminowanej w tonacji klonu lub białej, o gr. 18 mm.
Siedziska wykonane z pianki, obszyte trwałą tkaniną PCV, niezawierającą ftalanów, łatwą do utrzymania w czystości, wymiar jednego siedziska 128,3 x 40 x 35 cm. Całość składa się z 4 takich elementów w czterech kolorach. Cały zestaw w kształcie półkola. Tolerancja wymiarów w specyfikacji +/- 2 cm    </t>
  </si>
  <si>
    <t>Rozmiar 1-2 przeznaczony dla dziecka w wieku 2-7 o wzroście 93 - 121 cm. Regulowane w zakresie 1-2 i wysokości 44 - 51 cm z siedziskiem i oparciem wykonanym ze sklejki bukowej w kolorze naturalnym, o gr. 6 mm. Stelaż został wykonany z rury płasko-owalnej o wym. 38 x 20 mm i 30 x 15 mm  w odcieniach żółtego.</t>
  </si>
  <si>
    <t>Stół  sześciokątny z zielonym lub jego odcieniach obrzeżem z regulowanymi nogami. Blaty stołów wykonane z płyty laminowanej o gr. 18 mm w tonacji klonu. Narożniki łagodnie zaokrąglone i wykończone kolorowym obrzeżem PCV o gr. 2 mm. Długość boku: 72 cm, długość przekątnej między kątami 144,5 cm, nogi z regulowaną wysokością ( w zakresie od 40, do 58 cm)</t>
  </si>
  <si>
    <t xml:space="preserve">Stół prostokątny z żółtym lub jego odiceniach obrzeżem z regulowanymi nogami. Blaty stołów wykonane z płyty laminowanej o gr. 18 mm w tonacji klonu lub białej. Narożniki łagodnie zaokrąglone i wykończone z kolorowym obrzeżem PCV o gr. 2 mm  Wymiar blatu: 120 x 65 cm. Tolerancja wymiarów w specyfikacji +/- 2 cm    </t>
  </si>
  <si>
    <t xml:space="preserve">Pojemna szafa z półkami (dwie z nich są wysuwane, co ułatwia dostęp do umieszczonych tam przedmiotów) i przegrodą  pionową na dole. Wykonana z płyty laminowanej w tonacji brzozy, o gr. 18 mm. W górnej części znajdują się półki, Wysokość cokołu: 8 cm. Wymiary szafy co najmniej 89 x 48 x 203 cm. Tolerancja wymiarów w specyfikacji +/- 2 cm    </t>
  </si>
  <si>
    <t xml:space="preserve">Biurko z szafką i 1 szufladą po prawej stronie odcienie żółtego, wykonane z płyty laminowanej w tonacji klonu lub białej o gr. 18 mm, z kolorowymi elementami wykonanymi z płyty o gr. 18 mm pokrytej trwałą okleiną termoplastyczną. Wymiary wym. 120 x 60 x 76 cm Tolerancja wymiarów w specyfikacji +/- 2 cm    </t>
  </si>
  <si>
    <t>Stelaż został wykonany z rury płaskoowalnej w trzech kolorach do wyboru: aluminiowym, czarnym oraz kolorze chromu. Tapicerka krzesła wykonana z wysokiej jakości tkaniny.w kolorze szarym lub jego odcieniach</t>
  </si>
  <si>
    <t xml:space="preserve">Szafa przeznaczona do przechowywania łóżeczek/leżaczków przedszkolnych oraz pościeli. Pomieści 15 takich kompletów. Szafa bez cokołu, W dolnej części schowek na leżaki, w górnej , schowki na pościele. Uchwyty mocujące w komplecie.Pomieści min 15 takich kompletów. Wykonana z płyty laminowanej o gr. 18 mm, Kolor biały lub brzoza, z obrzeżem multiplex ABS. Na ścianie tylnej każdego schowka na pościel otwór wentylacyjny. Maksymalna długość 142 cm, głębokość 68cm. Tolerancja wymiarów w specyfikacji +/- 2 cm    </t>
  </si>
  <si>
    <t xml:space="preserve">Szatnia, korpus, skrzynia wykonana z płyty laminowanej w tonacji klonu lub brzozy o gr. 18 mm. Każdy moduł powinien być wyposażony w podwójny wieszak i półkę. Wymiary:129/35/165 cm Tolerancja wymiarów w specyfikacji +/- 2 cm    </t>
  </si>
  <si>
    <t xml:space="preserve">Szatnia, korpus, skrzynia wykonana z płyty laminowanej w tonacji klonu lub brzozy o gr. 18 mm.Każdy moduł powinien być wyposażony w podwójny wieszak i półkę. Wymiary:65/35/165 cm Tolerancja wymiarów w specyfikacji +/- 2 cm    </t>
  </si>
  <si>
    <t xml:space="preserve">Praktyczne i wygodne siedzisko o nowoczesnym kształcie i kolorze szarografitowym, do szatni, o  rozmiarze 120 x 40 x 40 cm Tolerancja wymiarów w specyfikacji +/- 2 cm    
Stelaż zapewniający stabilność pokryty warstwą miękkiej pianki oraz tkaniną PVC, łatwą do utrzymania w czystości. </t>
  </si>
  <si>
    <t xml:space="preserve">Konstrukcja na stelażu metalowym z rury kwadratowej 20x20, malowana farbą proszkową. Końce nóg zaślepione stopkami z tworzywa sztucznego. Siedzisko i oparcie wykonane jest z lakierowanej sklejki liściastej (bukowej) grubości 8 mm (siedzisko) min. 6mm (oparcie). </t>
  </si>
  <si>
    <t>Szafa wysoka z max 10 schowkami – brzoza lub klon na rzeczy osobiste wykonana z płyty laminowanej o gr. 18 mm.Schowki  zamykane na zamek. wym. od  70 -76 x 35 -40 x 170 -185 cm</t>
  </si>
  <si>
    <t xml:space="preserve">Szafa ubraniowa  głęboka wykonana z płyty laminowanej w kolorze brzoza lub klon o gr. 18 mm. Szafa  wyposażona w półkę  oraz drążek na wieszaki ubraniowe. Wymiary:  75 x 50 x 185 cm Tolerancja wymiarów w specyfikacji +/- 2 cm  </t>
  </si>
  <si>
    <t xml:space="preserve">Szafa metalowa aktowa  o  zgrzewanej konstrukcji z wysokiej jakości blachy stalowej o grubości 0,6mm. Szafa malowana proszkowo,  Drzwi skrzydłowe szafy osadzone są na wewnętrznych zawiasach, z zamkiem kluczowym z pokrętłem ryglujący w dwóch punktach. Możliwość regulacji wysokości półek co 50mm .Wymiary 100 x 40 x 200 cm, kolor: odcienie szarości. Tolerancja wymiarów w specyfikacji +/- 2 cm  </t>
  </si>
  <si>
    <t xml:space="preserve">Dwudrzwiowa szafa, metalowa o wymiarach 900 x 1850 x 400 zamykana na klucz. Tolerancja wymiarów w specyfikacji +/- 2 cm  </t>
  </si>
  <si>
    <t xml:space="preserve">Taca prostokątna z atestem do żywności, powierzchnia antypoślizgowa o wymiarach  min 500x380 mm. Tolerancja wymiarów w specyfikacji +/- 2 cm  </t>
  </si>
  <si>
    <t xml:space="preserve">Łyżeczka ze stali nierdzewnej, z atestem do żywności, możliwość mycia w zmywarce. Łyżeczka dla dzieci. </t>
  </si>
  <si>
    <t xml:space="preserve">uruchamiana automatycznie czujnikiem zbliżeniowym
– suszarka wyposażona w silnik bezszczotkowy
– po wyłączeniu grzałki (praca w trybie EKO) pobór mocy to max. 65 W
– obudowa z tworzywa ABS
– kolor biały
– wyjątkowo małe rozmiary
– suszarka wyposażona w przewód zasilający z wtyczką
– suszarka posiada wyłącznik grzałki z tyłu obudowy
– wyłącznik grzałki łatwo dostępny także po zamontowaniu suszarki
</t>
  </si>
  <si>
    <t>Kosz prostokątny z pokrywą otwieraną na boki. Pojemność 25 l.</t>
  </si>
  <si>
    <t>Kosz prostokątny z pokrywą otwieraną na boki o pojemności 25 litrów w kolorze szarozielonym.</t>
  </si>
  <si>
    <t xml:space="preserve">Mata/wycieraczka zewnętrzna w całości wykonana z gumy. Otoczona jest ramką z najazdem. Wycieraczka posiada najazdy oraz specjalne gumowe, wystające bolce Wycieraczka odporna na warunki atmosferyczne, plamy i odbarwienia, antypoślizgowa. Wymiar 80x120 cm. Tolerancja wymiarów w specyfikacji +/- 2 cm    </t>
  </si>
  <si>
    <t xml:space="preserve">Podgumowana wycieraczka wykładzinowa 80 cm x 120 cm w kolorze antracytu. Odporna na warunki atmosferyczne, wysoki poziom usuwania zanieczyszczeń suchych i mokrych. Tolerancja wymiarów w specyfikacji +/- 2 cm    
</t>
  </si>
  <si>
    <t>Kosz prostokątny z pokrywą otwieraną na boki, o pojemności 25 litrów w kolorze pastelowym.</t>
  </si>
  <si>
    <t>Nóż kuchenny HACCP do nabiału. Długość ostrza 22 - 25 cm, całego noża max. 38,5 cm. Rączka z polipropylenu  Nadaje się do mycia w zmywarkach gastronomicznych.</t>
  </si>
  <si>
    <t>Pojemnik przezroczysty na żywność prostokątny, 1400 ml. Pokrywa zamykana na zatrzaski, wykonany z lekkiego, odpornego na zniszczenia tworzywa, z możliwością mycia w zmywarce. Minimalne wymiary: 14 x 19 x 8 cm</t>
  </si>
  <si>
    <t> Zestaw składa się z 3 pojemników o pojemności: 0,4 L, 0,7 L oraz 1,2 L. Każdy z nich cechuje się taką samą średnicą, dzięki czemu można układać je na sobie.  Szklane obudowy sprawią, że żywność nie ulegnie rozsypaniu, a dzięki przezroczystym ściankom będzie łatwo widoczna.</t>
  </si>
  <si>
    <t>Garnki o pojemności:4 l, 7, l, 10 l z pokrywami  do profesjonalnej gastronomii. Wykonane ze stali nierdzewnej 18/10.Tłoczone z jednego kawałka stali. Ścianki ze stali o grubości 1 mm. Wywinięty rant, zaokrąglenia oraz beznitowe mocowanie uchwytów.</t>
  </si>
  <si>
    <t>Wanna cedzakowa wykonana ze stali nierdzewnej z podstawą i dwoma uchwytami. Średnica górna 28 cm. Można myć w zmywarce.</t>
  </si>
  <si>
    <t>Wiadro 20L okrągłe białe polipropylen atest PZH z pokrywką</t>
  </si>
  <si>
    <t>Kosz na śmieci z otwieraną ręcznie uchylną pokrywą, z dwiema opcjami otwierania: w dół do małych odpadków i w górę do większych, z mocnego tworzywa. Objętość – 50 l, kolor odcienie szarości</t>
  </si>
  <si>
    <t>nakładka kieszeniowa 40 cm, kompatybilna z mopem</t>
  </si>
  <si>
    <t>nakładka kieszeniowa 60 cm kompatybilna ze stelażem</t>
  </si>
  <si>
    <t xml:space="preserve">wykonany z trwałego tworzywa sztucznego
– rączka aluminiowa
– duża pojemność śmietniczki
miotła z włosiem z tworzywa sztucznego
– specjalnie ukształtowane końcówki włosia pozwalają na bardzo dokładne zamiatanie powierzchni, Zestaw składa się ze śmietniczki zintegrowanej z poręcznym kijem oraz miotły z wykręcanym kijem
Wysokość zestawu min 92cm.
</t>
  </si>
  <si>
    <t>plastikowa ściągaczka do wody. Produkt, który pozwoli w szybki i skuteczny sposób pozbyć się nadmiaru wody z dużych, płaskich powierzchni, wymiar 45 cm.</t>
  </si>
  <si>
    <t>SZATNIA</t>
  </si>
  <si>
    <t>DODATKOWE POMIESZCZENIA</t>
  </si>
  <si>
    <t>SALE DYDAKTYCZNE</t>
  </si>
  <si>
    <r>
      <t>Biblioteczka jednostronna stojąca</t>
    </r>
    <r>
      <rPr>
        <strike/>
        <sz val="12"/>
        <rFont val="Opensans"/>
        <charset val="238"/>
      </rPr>
      <t xml:space="preserve"> </t>
    </r>
    <r>
      <rPr>
        <sz val="12"/>
        <rFont val="Opensans"/>
        <charset val="238"/>
      </rPr>
      <t xml:space="preserve">służąca do ekspozycji książek w taki sposób, by były widoczne ich okładki. Wykonana z płyty laminowanej o gr. 18 mm, w tonacji klonu lub białej, oraz z płyty MDF o gr. 18 mm, pokrytej trwałą okleiną termoplastyczną.
• wym. 60 x 35 x 89 cm • 5 półek (szerokość: 4 cm). Tolerancja wymiarów +/- 2 cm     </t>
    </r>
  </si>
  <si>
    <t>Sztućce - widelec</t>
  </si>
  <si>
    <t>Sztućce - łyżeczka dla dzieci</t>
  </si>
  <si>
    <t>Nazwa Wykonawcy:</t>
  </si>
  <si>
    <t>NIP:</t>
  </si>
  <si>
    <t xml:space="preserve"> „Dostawa z montażem wyposażenia przedszkola w miejscowości Poraż”</t>
  </si>
  <si>
    <t>„Dostawa z montażem wyposażenia przedszkola w miejscowości Poraż”</t>
  </si>
  <si>
    <r>
      <t xml:space="preserve">Część 1 – </t>
    </r>
    <r>
      <rPr>
        <b/>
        <sz val="12"/>
        <rFont val="Opensans"/>
        <charset val="238"/>
      </rPr>
      <t xml:space="preserve">dostawa z montażem fabrycznie nowych mebli </t>
    </r>
    <r>
      <rPr>
        <b/>
        <sz val="12"/>
        <color theme="1"/>
        <rFont val="Opensans"/>
        <charset val="238"/>
      </rPr>
      <t xml:space="preserve">
</t>
    </r>
    <r>
      <rPr>
        <b/>
        <sz val="12"/>
        <color rgb="FFFF0000"/>
        <rFont val="Opensans"/>
        <charset val="238"/>
      </rPr>
      <t>Meble dostarczone do konkretnych sal muszą być wykonane w tej samej kolorystyce! Np. jeśli ławki będą wykonane w kolorze jasnym typu klon to szafki,  itp. Także muszą być wykonane w kolorze jasnym typu klon.</t>
    </r>
    <r>
      <rPr>
        <b/>
        <sz val="12"/>
        <color theme="1"/>
        <rFont val="Opensans"/>
        <charset val="238"/>
      </rPr>
      <t xml:space="preserve">     </t>
    </r>
  </si>
  <si>
    <t xml:space="preserve">Część 2– dostawa z montażem podstawowego wyposażenia
  </t>
  </si>
  <si>
    <t>Stawka VAT %</t>
  </si>
  <si>
    <t xml:space="preserve">Wartość netto </t>
  </si>
  <si>
    <t xml:space="preserve">Wartość brutto </t>
  </si>
  <si>
    <r>
      <t>Z</t>
    </r>
    <r>
      <rPr>
        <sz val="18"/>
        <rFont val="Calibri"/>
        <family val="2"/>
        <charset val="238"/>
        <scheme val="minor"/>
      </rPr>
      <t>nak postępowania: IZP.271.3.2026                                                                          Szczegółowy opis przedmiotu zamówienia                                                       Załącznik nr 5 do SWZ</t>
    </r>
  </si>
  <si>
    <r>
      <t>Z</t>
    </r>
    <r>
      <rPr>
        <sz val="18"/>
        <rFont val="Calibri"/>
        <family val="2"/>
        <charset val="238"/>
        <scheme val="minor"/>
      </rPr>
      <t>nak postępowania: IZP.271.3.2026                                                    Szczegółowy opis przedmiotu zamówieni                               Załącznik nr 5 do 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</si>
</sst>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20"/>
      <color theme="1"/>
      <name val="Opensans"/>
      <charset val="238"/>
    </font>
    <font>
      <b/>
      <sz val="12"/>
      <color theme="1"/>
      <name val="Opensans"/>
      <charset val="238"/>
    </font>
    <font>
      <sz val="12"/>
      <name val="Opensans"/>
      <charset val="238"/>
    </font>
    <font>
      <sz val="12"/>
      <color theme="1"/>
      <name val="Opensans"/>
      <charset val="238"/>
    </font>
    <font>
      <b/>
      <sz val="12"/>
      <name val="Opensans"/>
      <charset val="238"/>
    </font>
    <font>
      <b/>
      <sz val="12"/>
      <color rgb="FFFF0000"/>
      <name val="Opensans"/>
      <charset val="238"/>
    </font>
    <font>
      <strike/>
      <sz val="12"/>
      <name val="Opensans"/>
      <charset val="238"/>
    </font>
    <font>
      <sz val="2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0"/>
      <name val="Opensans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1" fillId="2" borderId="0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1" fillId="0" borderId="0" xfId="0" applyFont="1" applyBorder="1"/>
    <xf numFmtId="0" fontId="1" fillId="0" borderId="0" xfId="0" applyFont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/>
    <xf numFmtId="0" fontId="5" fillId="2" borderId="0" xfId="0" applyFont="1" applyFill="1" applyBorder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2" fontId="0" fillId="0" borderId="0" xfId="0" applyNumberFormat="1"/>
    <xf numFmtId="2" fontId="4" fillId="3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 applyProtection="1">
      <alignment horizontal="center" vertical="center"/>
      <protection locked="0"/>
    </xf>
    <xf numFmtId="4" fontId="0" fillId="0" borderId="0" xfId="0" applyNumberForma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5" fillId="0" borderId="0" xfId="0" applyNumberFormat="1" applyFont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3" fontId="5" fillId="2" borderId="1" xfId="0" applyNumberFormat="1" applyFont="1" applyFill="1" applyBorder="1" applyAlignment="1" applyProtection="1">
      <alignment horizontal="center" vertical="center"/>
      <protection locked="0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1</xdr:row>
      <xdr:rowOff>228600</xdr:rowOff>
    </xdr:from>
    <xdr:to>
      <xdr:col>10</xdr:col>
      <xdr:colOff>1048487</xdr:colOff>
      <xdr:row>1</xdr:row>
      <xdr:rowOff>1094307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419100"/>
          <a:ext cx="10583573" cy="8657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1197429</xdr:colOff>
      <xdr:row>0</xdr:row>
      <xdr:rowOff>40821</xdr:rowOff>
    </xdr:from>
    <xdr:to>
      <xdr:col>11</xdr:col>
      <xdr:colOff>70448</xdr:colOff>
      <xdr:row>0</xdr:row>
      <xdr:rowOff>906528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17572" y="40821"/>
          <a:ext cx="10588769" cy="865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91"/>
  <sheetViews>
    <sheetView tabSelected="1" topLeftCell="A10" zoomScale="85" zoomScaleNormal="85" workbookViewId="0">
      <selection activeCell="C3" sqref="C3:L3"/>
    </sheetView>
  </sheetViews>
  <sheetFormatPr defaultRowHeight="15"/>
  <cols>
    <col min="4" max="4" width="20.140625" customWidth="1"/>
    <col min="5" max="5" width="52.5703125" style="6" customWidth="1"/>
    <col min="6" max="6" width="12.85546875" customWidth="1"/>
    <col min="7" max="7" width="9.85546875" style="3" customWidth="1"/>
    <col min="8" max="8" width="30" style="28" customWidth="1"/>
    <col min="9" max="9" width="11.85546875" style="28" customWidth="1"/>
    <col min="10" max="11" width="28.5703125" style="28" customWidth="1"/>
    <col min="12" max="12" width="25.85546875" style="28" customWidth="1"/>
  </cols>
  <sheetData>
    <row r="2" spans="3:12" ht="95.25" customHeight="1"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3:12" ht="26.25">
      <c r="C3" s="49" t="s">
        <v>237</v>
      </c>
      <c r="D3" s="49"/>
      <c r="E3" s="49"/>
      <c r="F3" s="49"/>
      <c r="G3" s="49"/>
      <c r="H3" s="49"/>
      <c r="I3" s="49"/>
      <c r="J3" s="49"/>
      <c r="K3" s="49"/>
      <c r="L3" s="49"/>
    </row>
    <row r="4" spans="3:12" ht="25.5">
      <c r="C4" s="51" t="s">
        <v>229</v>
      </c>
      <c r="D4" s="51"/>
      <c r="E4" s="51"/>
      <c r="F4" s="51"/>
      <c r="G4" s="51"/>
      <c r="H4" s="51"/>
      <c r="I4" s="51"/>
      <c r="J4" s="51"/>
      <c r="K4" s="51"/>
      <c r="L4" s="51"/>
    </row>
    <row r="5" spans="3:12" ht="25.5">
      <c r="C5" s="20"/>
      <c r="D5" s="20" t="s">
        <v>227</v>
      </c>
      <c r="E5" s="20"/>
      <c r="F5" s="20"/>
      <c r="G5" s="20"/>
      <c r="H5" s="27" t="s">
        <v>228</v>
      </c>
      <c r="I5" s="27"/>
      <c r="J5" s="27"/>
      <c r="K5" s="27"/>
      <c r="L5" s="27"/>
    </row>
    <row r="7" spans="3:12" ht="62.25" customHeight="1">
      <c r="C7" s="47" t="s">
        <v>231</v>
      </c>
      <c r="D7" s="48"/>
      <c r="E7" s="48"/>
      <c r="F7" s="48"/>
      <c r="G7" s="48"/>
      <c r="H7" s="48"/>
      <c r="I7" s="48"/>
      <c r="J7" s="48"/>
      <c r="K7" s="48"/>
      <c r="L7" s="48"/>
    </row>
    <row r="8" spans="3:12" ht="30">
      <c r="C8" s="7" t="s">
        <v>0</v>
      </c>
      <c r="D8" s="8" t="s">
        <v>4</v>
      </c>
      <c r="E8" s="7" t="s">
        <v>3</v>
      </c>
      <c r="F8" s="8" t="s">
        <v>1</v>
      </c>
      <c r="G8" s="7" t="s">
        <v>2</v>
      </c>
      <c r="H8" s="29" t="s">
        <v>6</v>
      </c>
      <c r="I8" s="29" t="s">
        <v>233</v>
      </c>
      <c r="J8" s="29" t="s">
        <v>7</v>
      </c>
      <c r="K8" s="29" t="s">
        <v>234</v>
      </c>
      <c r="L8" s="29" t="s">
        <v>235</v>
      </c>
    </row>
    <row r="9" spans="3:12" ht="48.75" customHeight="1">
      <c r="C9" s="44" t="s">
        <v>223</v>
      </c>
      <c r="D9" s="45"/>
      <c r="E9" s="45"/>
      <c r="F9" s="45"/>
      <c r="G9" s="45"/>
      <c r="H9" s="45"/>
      <c r="I9" s="45"/>
      <c r="J9" s="45"/>
      <c r="K9" s="45"/>
      <c r="L9" s="46"/>
    </row>
    <row r="10" spans="3:12" ht="94.5" customHeight="1">
      <c r="C10" s="12">
        <v>1</v>
      </c>
      <c r="D10" s="10" t="s">
        <v>152</v>
      </c>
      <c r="E10" s="10" t="s">
        <v>162</v>
      </c>
      <c r="F10" s="9" t="s">
        <v>9</v>
      </c>
      <c r="G10" s="9">
        <v>2</v>
      </c>
      <c r="H10" s="31"/>
      <c r="I10" s="41"/>
      <c r="J10" s="37">
        <f>H10*(1+I10%)</f>
        <v>0</v>
      </c>
      <c r="K10" s="35">
        <f>G10*H10</f>
        <v>0</v>
      </c>
      <c r="L10" s="35">
        <f t="shared" ref="L10:L59" si="0">G10*J10</f>
        <v>0</v>
      </c>
    </row>
    <row r="11" spans="3:12" ht="75.75" customHeight="1">
      <c r="C11" s="12">
        <v>2</v>
      </c>
      <c r="D11" s="10" t="s">
        <v>10</v>
      </c>
      <c r="E11" s="10" t="s">
        <v>163</v>
      </c>
      <c r="F11" s="9" t="s">
        <v>9</v>
      </c>
      <c r="G11" s="9">
        <v>1</v>
      </c>
      <c r="H11" s="32"/>
      <c r="I11" s="42"/>
      <c r="J11" s="37">
        <f t="shared" ref="J11:J59" si="1">H11*(1+I11%)</f>
        <v>0</v>
      </c>
      <c r="K11" s="35">
        <f t="shared" ref="K11:K59" si="2">G11*H11</f>
        <v>0</v>
      </c>
      <c r="L11" s="35">
        <f t="shared" si="0"/>
        <v>0</v>
      </c>
    </row>
    <row r="12" spans="3:12" ht="96.75" customHeight="1">
      <c r="C12" s="13">
        <v>3</v>
      </c>
      <c r="D12" s="10" t="s">
        <v>11</v>
      </c>
      <c r="E12" s="10" t="s">
        <v>164</v>
      </c>
      <c r="F12" s="9" t="s">
        <v>9</v>
      </c>
      <c r="G12" s="9">
        <v>8</v>
      </c>
      <c r="H12" s="32"/>
      <c r="I12" s="42"/>
      <c r="J12" s="37">
        <f t="shared" si="1"/>
        <v>0</v>
      </c>
      <c r="K12" s="35">
        <f t="shared" si="2"/>
        <v>0</v>
      </c>
      <c r="L12" s="35">
        <f t="shared" si="0"/>
        <v>0</v>
      </c>
    </row>
    <row r="13" spans="3:12" ht="154.5" customHeight="1">
      <c r="C13" s="12">
        <v>4</v>
      </c>
      <c r="D13" s="10" t="s">
        <v>12</v>
      </c>
      <c r="E13" s="10" t="s">
        <v>165</v>
      </c>
      <c r="F13" s="9" t="s">
        <v>9</v>
      </c>
      <c r="G13" s="9">
        <v>8</v>
      </c>
      <c r="H13" s="33"/>
      <c r="I13" s="43"/>
      <c r="J13" s="37">
        <f t="shared" si="1"/>
        <v>0</v>
      </c>
      <c r="K13" s="35">
        <f t="shared" si="2"/>
        <v>0</v>
      </c>
      <c r="L13" s="35">
        <f t="shared" si="0"/>
        <v>0</v>
      </c>
    </row>
    <row r="14" spans="3:12" ht="153.75" customHeight="1">
      <c r="C14" s="12">
        <v>5</v>
      </c>
      <c r="D14" s="10" t="s">
        <v>13</v>
      </c>
      <c r="E14" s="10" t="s">
        <v>166</v>
      </c>
      <c r="F14" s="9" t="s">
        <v>9</v>
      </c>
      <c r="G14" s="9">
        <v>8</v>
      </c>
      <c r="H14" s="33"/>
      <c r="I14" s="43"/>
      <c r="J14" s="37">
        <f t="shared" si="1"/>
        <v>0</v>
      </c>
      <c r="K14" s="35">
        <f t="shared" si="2"/>
        <v>0</v>
      </c>
      <c r="L14" s="35">
        <f t="shared" si="0"/>
        <v>0</v>
      </c>
    </row>
    <row r="15" spans="3:12" ht="149.25" customHeight="1">
      <c r="C15" s="13">
        <v>6</v>
      </c>
      <c r="D15" s="10" t="s">
        <v>14</v>
      </c>
      <c r="E15" s="10" t="s">
        <v>167</v>
      </c>
      <c r="F15" s="9" t="s">
        <v>9</v>
      </c>
      <c r="G15" s="9">
        <v>8</v>
      </c>
      <c r="H15" s="33"/>
      <c r="I15" s="43"/>
      <c r="J15" s="37">
        <f t="shared" si="1"/>
        <v>0</v>
      </c>
      <c r="K15" s="35">
        <f t="shared" si="2"/>
        <v>0</v>
      </c>
      <c r="L15" s="35">
        <f t="shared" si="0"/>
        <v>0</v>
      </c>
    </row>
    <row r="16" spans="3:12" ht="114" customHeight="1">
      <c r="C16" s="12">
        <v>7</v>
      </c>
      <c r="D16" s="10" t="s">
        <v>15</v>
      </c>
      <c r="E16" s="10" t="s">
        <v>168</v>
      </c>
      <c r="F16" s="9" t="s">
        <v>9</v>
      </c>
      <c r="G16" s="9">
        <v>2</v>
      </c>
      <c r="H16" s="33"/>
      <c r="I16" s="43"/>
      <c r="J16" s="37">
        <f t="shared" si="1"/>
        <v>0</v>
      </c>
      <c r="K16" s="35">
        <f t="shared" si="2"/>
        <v>0</v>
      </c>
      <c r="L16" s="35">
        <f t="shared" si="0"/>
        <v>0</v>
      </c>
    </row>
    <row r="17" spans="3:12" ht="91.5" customHeight="1">
      <c r="C17" s="12">
        <v>8</v>
      </c>
      <c r="D17" s="10" t="s">
        <v>16</v>
      </c>
      <c r="E17" s="10" t="s">
        <v>169</v>
      </c>
      <c r="F17" s="9" t="s">
        <v>9</v>
      </c>
      <c r="G17" s="9">
        <v>1</v>
      </c>
      <c r="H17" s="33"/>
      <c r="I17" s="43"/>
      <c r="J17" s="37">
        <f t="shared" si="1"/>
        <v>0</v>
      </c>
      <c r="K17" s="35">
        <f t="shared" si="2"/>
        <v>0</v>
      </c>
      <c r="L17" s="35">
        <f t="shared" si="0"/>
        <v>0</v>
      </c>
    </row>
    <row r="18" spans="3:12" ht="207.75" customHeight="1">
      <c r="C18" s="13">
        <v>9</v>
      </c>
      <c r="D18" s="10" t="s">
        <v>153</v>
      </c>
      <c r="E18" s="10" t="s">
        <v>170</v>
      </c>
      <c r="F18" s="9" t="s">
        <v>9</v>
      </c>
      <c r="G18" s="9">
        <v>1</v>
      </c>
      <c r="H18" s="33"/>
      <c r="I18" s="43"/>
      <c r="J18" s="37">
        <f t="shared" si="1"/>
        <v>0</v>
      </c>
      <c r="K18" s="35">
        <f t="shared" si="2"/>
        <v>0</v>
      </c>
      <c r="L18" s="35">
        <f t="shared" si="0"/>
        <v>0</v>
      </c>
    </row>
    <row r="19" spans="3:12" ht="135.75" customHeight="1">
      <c r="C19" s="12">
        <v>10</v>
      </c>
      <c r="D19" s="10" t="s">
        <v>154</v>
      </c>
      <c r="E19" s="10" t="s">
        <v>171</v>
      </c>
      <c r="F19" s="9" t="s">
        <v>9</v>
      </c>
      <c r="G19" s="9">
        <v>1</v>
      </c>
      <c r="H19" s="33"/>
      <c r="I19" s="43"/>
      <c r="J19" s="37">
        <f t="shared" si="1"/>
        <v>0</v>
      </c>
      <c r="K19" s="35">
        <f t="shared" si="2"/>
        <v>0</v>
      </c>
      <c r="L19" s="35">
        <f t="shared" si="0"/>
        <v>0</v>
      </c>
    </row>
    <row r="20" spans="3:12" ht="129" customHeight="1">
      <c r="C20" s="12">
        <v>11</v>
      </c>
      <c r="D20" s="10" t="s">
        <v>17</v>
      </c>
      <c r="E20" s="10" t="s">
        <v>172</v>
      </c>
      <c r="F20" s="9" t="s">
        <v>9</v>
      </c>
      <c r="G20" s="9">
        <v>2</v>
      </c>
      <c r="H20" s="33"/>
      <c r="I20" s="43"/>
      <c r="J20" s="37">
        <f t="shared" si="1"/>
        <v>0</v>
      </c>
      <c r="K20" s="35">
        <f t="shared" si="2"/>
        <v>0</v>
      </c>
      <c r="L20" s="35">
        <f t="shared" si="0"/>
        <v>0</v>
      </c>
    </row>
    <row r="21" spans="3:12" ht="108.75" customHeight="1">
      <c r="C21" s="13">
        <v>12</v>
      </c>
      <c r="D21" s="10" t="s">
        <v>18</v>
      </c>
      <c r="E21" s="10" t="s">
        <v>173</v>
      </c>
      <c r="F21" s="9" t="s">
        <v>9</v>
      </c>
      <c r="G21" s="9">
        <v>1</v>
      </c>
      <c r="H21" s="33"/>
      <c r="I21" s="43"/>
      <c r="J21" s="37">
        <f t="shared" si="1"/>
        <v>0</v>
      </c>
      <c r="K21" s="35">
        <f t="shared" si="2"/>
        <v>0</v>
      </c>
      <c r="L21" s="35">
        <f t="shared" si="0"/>
        <v>0</v>
      </c>
    </row>
    <row r="22" spans="3:12" ht="119.25" customHeight="1">
      <c r="C22" s="12">
        <v>13</v>
      </c>
      <c r="D22" s="10" t="s">
        <v>19</v>
      </c>
      <c r="E22" s="10" t="s">
        <v>174</v>
      </c>
      <c r="F22" s="9" t="s">
        <v>9</v>
      </c>
      <c r="G22" s="9">
        <v>2</v>
      </c>
      <c r="H22" s="33"/>
      <c r="I22" s="43"/>
      <c r="J22" s="37">
        <f t="shared" si="1"/>
        <v>0</v>
      </c>
      <c r="K22" s="35">
        <f t="shared" si="2"/>
        <v>0</v>
      </c>
      <c r="L22" s="35">
        <f t="shared" si="0"/>
        <v>0</v>
      </c>
    </row>
    <row r="23" spans="3:12" ht="120" customHeight="1">
      <c r="C23" s="12">
        <v>14</v>
      </c>
      <c r="D23" s="10" t="s">
        <v>20</v>
      </c>
      <c r="E23" s="10" t="s">
        <v>175</v>
      </c>
      <c r="F23" s="9" t="s">
        <v>9</v>
      </c>
      <c r="G23" s="9">
        <v>1</v>
      </c>
      <c r="H23" s="33"/>
      <c r="I23" s="43"/>
      <c r="J23" s="37">
        <f t="shared" si="1"/>
        <v>0</v>
      </c>
      <c r="K23" s="35">
        <f t="shared" si="2"/>
        <v>0</v>
      </c>
      <c r="L23" s="35">
        <f t="shared" si="0"/>
        <v>0</v>
      </c>
    </row>
    <row r="24" spans="3:12" ht="117.75" customHeight="1">
      <c r="C24" s="13">
        <v>15</v>
      </c>
      <c r="D24" s="10" t="s">
        <v>155</v>
      </c>
      <c r="E24" s="10" t="s">
        <v>24</v>
      </c>
      <c r="F24" s="9" t="s">
        <v>9</v>
      </c>
      <c r="G24" s="9">
        <v>1</v>
      </c>
      <c r="H24" s="33"/>
      <c r="I24" s="43"/>
      <c r="J24" s="37">
        <f t="shared" si="1"/>
        <v>0</v>
      </c>
      <c r="K24" s="35">
        <f t="shared" si="2"/>
        <v>0</v>
      </c>
      <c r="L24" s="35">
        <f t="shared" si="0"/>
        <v>0</v>
      </c>
    </row>
    <row r="25" spans="3:12" ht="135" customHeight="1">
      <c r="C25" s="12">
        <v>16</v>
      </c>
      <c r="D25" s="10" t="s">
        <v>21</v>
      </c>
      <c r="E25" s="10" t="s">
        <v>176</v>
      </c>
      <c r="F25" s="9" t="s">
        <v>9</v>
      </c>
      <c r="G25" s="9">
        <v>25</v>
      </c>
      <c r="H25" s="33"/>
      <c r="I25" s="43"/>
      <c r="J25" s="37">
        <f t="shared" si="1"/>
        <v>0</v>
      </c>
      <c r="K25" s="35">
        <f t="shared" si="2"/>
        <v>0</v>
      </c>
      <c r="L25" s="35">
        <f t="shared" si="0"/>
        <v>0</v>
      </c>
    </row>
    <row r="26" spans="3:12" ht="155.25" customHeight="1">
      <c r="C26" s="12">
        <v>17</v>
      </c>
      <c r="D26" s="10" t="s">
        <v>22</v>
      </c>
      <c r="E26" s="10" t="s">
        <v>177</v>
      </c>
      <c r="F26" s="9" t="s">
        <v>9</v>
      </c>
      <c r="G26" s="9">
        <v>3</v>
      </c>
      <c r="H26" s="33"/>
      <c r="I26" s="43"/>
      <c r="J26" s="37">
        <f t="shared" si="1"/>
        <v>0</v>
      </c>
      <c r="K26" s="35">
        <f t="shared" si="2"/>
        <v>0</v>
      </c>
      <c r="L26" s="35">
        <f t="shared" si="0"/>
        <v>0</v>
      </c>
    </row>
    <row r="27" spans="3:12" ht="144" customHeight="1">
      <c r="C27" s="13">
        <v>18</v>
      </c>
      <c r="D27" s="10" t="s">
        <v>23</v>
      </c>
      <c r="E27" s="10" t="s">
        <v>178</v>
      </c>
      <c r="F27" s="9" t="s">
        <v>9</v>
      </c>
      <c r="G27" s="9">
        <v>2</v>
      </c>
      <c r="H27" s="33"/>
      <c r="I27" s="43"/>
      <c r="J27" s="37">
        <f t="shared" si="1"/>
        <v>0</v>
      </c>
      <c r="K27" s="35">
        <f t="shared" si="2"/>
        <v>0</v>
      </c>
      <c r="L27" s="35">
        <f t="shared" si="0"/>
        <v>0</v>
      </c>
    </row>
    <row r="28" spans="3:12" ht="203.25" customHeight="1">
      <c r="C28" s="12">
        <v>19</v>
      </c>
      <c r="D28" s="10" t="s">
        <v>25</v>
      </c>
      <c r="E28" s="10" t="s">
        <v>179</v>
      </c>
      <c r="F28" s="9" t="s">
        <v>9</v>
      </c>
      <c r="G28" s="9">
        <v>1</v>
      </c>
      <c r="H28" s="33"/>
      <c r="I28" s="43"/>
      <c r="J28" s="37">
        <f t="shared" si="1"/>
        <v>0</v>
      </c>
      <c r="K28" s="35">
        <f t="shared" si="2"/>
        <v>0</v>
      </c>
      <c r="L28" s="35">
        <f t="shared" si="0"/>
        <v>0</v>
      </c>
    </row>
    <row r="29" spans="3:12" ht="130.5" customHeight="1">
      <c r="C29" s="12">
        <v>20</v>
      </c>
      <c r="D29" s="10" t="s">
        <v>26</v>
      </c>
      <c r="E29" s="10" t="s">
        <v>180</v>
      </c>
      <c r="F29" s="9" t="s">
        <v>9</v>
      </c>
      <c r="G29" s="9">
        <v>1</v>
      </c>
      <c r="H29" s="33"/>
      <c r="I29" s="43"/>
      <c r="J29" s="37">
        <f t="shared" si="1"/>
        <v>0</v>
      </c>
      <c r="K29" s="35">
        <f t="shared" si="2"/>
        <v>0</v>
      </c>
      <c r="L29" s="35">
        <f t="shared" si="0"/>
        <v>0</v>
      </c>
    </row>
    <row r="30" spans="3:12" ht="96.75" customHeight="1">
      <c r="C30" s="13">
        <v>21</v>
      </c>
      <c r="D30" s="10" t="s">
        <v>27</v>
      </c>
      <c r="E30" s="10" t="s">
        <v>181</v>
      </c>
      <c r="F30" s="9" t="s">
        <v>9</v>
      </c>
      <c r="G30" s="9">
        <v>1</v>
      </c>
      <c r="H30" s="33"/>
      <c r="I30" s="43"/>
      <c r="J30" s="37">
        <f t="shared" si="1"/>
        <v>0</v>
      </c>
      <c r="K30" s="35">
        <f t="shared" si="2"/>
        <v>0</v>
      </c>
      <c r="L30" s="35">
        <f t="shared" si="0"/>
        <v>0</v>
      </c>
    </row>
    <row r="31" spans="3:12" ht="105" customHeight="1">
      <c r="C31" s="12">
        <v>22</v>
      </c>
      <c r="D31" s="10" t="s">
        <v>28</v>
      </c>
      <c r="E31" s="10" t="s">
        <v>182</v>
      </c>
      <c r="F31" s="9" t="s">
        <v>9</v>
      </c>
      <c r="G31" s="9">
        <v>1</v>
      </c>
      <c r="H31" s="33"/>
      <c r="I31" s="43"/>
      <c r="J31" s="37">
        <f t="shared" si="1"/>
        <v>0</v>
      </c>
      <c r="K31" s="35">
        <f t="shared" si="2"/>
        <v>0</v>
      </c>
      <c r="L31" s="35">
        <f t="shared" si="0"/>
        <v>0</v>
      </c>
    </row>
    <row r="32" spans="3:12" ht="132.75" customHeight="1">
      <c r="C32" s="12">
        <v>23</v>
      </c>
      <c r="D32" s="10" t="s">
        <v>29</v>
      </c>
      <c r="E32" s="10" t="s">
        <v>183</v>
      </c>
      <c r="F32" s="9" t="s">
        <v>9</v>
      </c>
      <c r="G32" s="9">
        <v>1</v>
      </c>
      <c r="H32" s="33"/>
      <c r="I32" s="43"/>
      <c r="J32" s="37">
        <f t="shared" si="1"/>
        <v>0</v>
      </c>
      <c r="K32" s="35">
        <f t="shared" si="2"/>
        <v>0</v>
      </c>
      <c r="L32" s="35">
        <f t="shared" si="0"/>
        <v>0</v>
      </c>
    </row>
    <row r="33" spans="3:12" ht="152.25" customHeight="1">
      <c r="C33" s="13">
        <v>24</v>
      </c>
      <c r="D33" s="10" t="s">
        <v>30</v>
      </c>
      <c r="E33" s="10" t="s">
        <v>184</v>
      </c>
      <c r="F33" s="9" t="s">
        <v>9</v>
      </c>
      <c r="G33" s="9">
        <v>2</v>
      </c>
      <c r="H33" s="33"/>
      <c r="I33" s="43"/>
      <c r="J33" s="37">
        <f t="shared" si="1"/>
        <v>0</v>
      </c>
      <c r="K33" s="35">
        <f t="shared" si="2"/>
        <v>0</v>
      </c>
      <c r="L33" s="35">
        <f t="shared" si="0"/>
        <v>0</v>
      </c>
    </row>
    <row r="34" spans="3:12" ht="145.5" customHeight="1">
      <c r="C34" s="12">
        <v>25</v>
      </c>
      <c r="D34" s="10" t="s">
        <v>30</v>
      </c>
      <c r="E34" s="10" t="s">
        <v>185</v>
      </c>
      <c r="F34" s="9" t="s">
        <v>9</v>
      </c>
      <c r="G34" s="9">
        <v>2</v>
      </c>
      <c r="H34" s="33"/>
      <c r="I34" s="43"/>
      <c r="J34" s="37">
        <f t="shared" si="1"/>
        <v>0</v>
      </c>
      <c r="K34" s="35">
        <f t="shared" si="2"/>
        <v>0</v>
      </c>
      <c r="L34" s="35">
        <f t="shared" si="0"/>
        <v>0</v>
      </c>
    </row>
    <row r="35" spans="3:12" ht="150" customHeight="1">
      <c r="C35" s="12">
        <v>26</v>
      </c>
      <c r="D35" s="10" t="s">
        <v>31</v>
      </c>
      <c r="E35" s="10" t="s">
        <v>224</v>
      </c>
      <c r="F35" s="9" t="s">
        <v>9</v>
      </c>
      <c r="G35" s="9">
        <v>1</v>
      </c>
      <c r="H35" s="33"/>
      <c r="I35" s="43"/>
      <c r="J35" s="37">
        <f t="shared" si="1"/>
        <v>0</v>
      </c>
      <c r="K35" s="35">
        <f t="shared" si="2"/>
        <v>0</v>
      </c>
      <c r="L35" s="35">
        <f t="shared" si="0"/>
        <v>0</v>
      </c>
    </row>
    <row r="36" spans="3:12" ht="237.75" customHeight="1">
      <c r="C36" s="13">
        <v>27</v>
      </c>
      <c r="D36" s="10" t="s">
        <v>32</v>
      </c>
      <c r="E36" s="10" t="s">
        <v>186</v>
      </c>
      <c r="F36" s="9" t="s">
        <v>9</v>
      </c>
      <c r="G36" s="9">
        <v>1</v>
      </c>
      <c r="H36" s="33"/>
      <c r="I36" s="43"/>
      <c r="J36" s="37">
        <f t="shared" si="1"/>
        <v>0</v>
      </c>
      <c r="K36" s="35">
        <f t="shared" si="2"/>
        <v>0</v>
      </c>
      <c r="L36" s="35">
        <f t="shared" si="0"/>
        <v>0</v>
      </c>
    </row>
    <row r="37" spans="3:12" ht="241.5" customHeight="1">
      <c r="C37" s="12">
        <v>28</v>
      </c>
      <c r="D37" s="10" t="s">
        <v>33</v>
      </c>
      <c r="E37" s="10" t="s">
        <v>187</v>
      </c>
      <c r="F37" s="9" t="s">
        <v>9</v>
      </c>
      <c r="G37" s="9">
        <v>2</v>
      </c>
      <c r="H37" s="33"/>
      <c r="I37" s="43"/>
      <c r="J37" s="37">
        <f t="shared" si="1"/>
        <v>0</v>
      </c>
      <c r="K37" s="35">
        <f t="shared" si="2"/>
        <v>0</v>
      </c>
      <c r="L37" s="35">
        <f t="shared" si="0"/>
        <v>0</v>
      </c>
    </row>
    <row r="38" spans="3:12" ht="115.5" customHeight="1">
      <c r="C38" s="12">
        <v>29</v>
      </c>
      <c r="D38" s="10" t="s">
        <v>34</v>
      </c>
      <c r="E38" s="10" t="s">
        <v>188</v>
      </c>
      <c r="F38" s="9" t="s">
        <v>9</v>
      </c>
      <c r="G38" s="9">
        <v>3</v>
      </c>
      <c r="H38" s="33"/>
      <c r="I38" s="43"/>
      <c r="J38" s="37">
        <f t="shared" si="1"/>
        <v>0</v>
      </c>
      <c r="K38" s="35">
        <f t="shared" si="2"/>
        <v>0</v>
      </c>
      <c r="L38" s="35">
        <f t="shared" si="0"/>
        <v>0</v>
      </c>
    </row>
    <row r="39" spans="3:12" ht="132" customHeight="1">
      <c r="C39" s="13">
        <v>30</v>
      </c>
      <c r="D39" s="10" t="s">
        <v>23</v>
      </c>
      <c r="E39" s="10" t="s">
        <v>189</v>
      </c>
      <c r="F39" s="9" t="s">
        <v>9</v>
      </c>
      <c r="G39" s="9">
        <v>2</v>
      </c>
      <c r="H39" s="33"/>
      <c r="I39" s="43"/>
      <c r="J39" s="37">
        <f t="shared" si="1"/>
        <v>0</v>
      </c>
      <c r="K39" s="35">
        <f t="shared" si="2"/>
        <v>0</v>
      </c>
      <c r="L39" s="35">
        <f t="shared" si="0"/>
        <v>0</v>
      </c>
    </row>
    <row r="40" spans="3:12" ht="146.25" customHeight="1">
      <c r="C40" s="12">
        <v>31</v>
      </c>
      <c r="D40" s="10" t="s">
        <v>35</v>
      </c>
      <c r="E40" s="10" t="s">
        <v>190</v>
      </c>
      <c r="F40" s="9" t="s">
        <v>9</v>
      </c>
      <c r="G40" s="9">
        <v>1</v>
      </c>
      <c r="H40" s="33"/>
      <c r="I40" s="43"/>
      <c r="J40" s="37">
        <f t="shared" si="1"/>
        <v>0</v>
      </c>
      <c r="K40" s="35">
        <f t="shared" si="2"/>
        <v>0</v>
      </c>
      <c r="L40" s="35">
        <f t="shared" si="0"/>
        <v>0</v>
      </c>
    </row>
    <row r="41" spans="3:12" ht="115.5" customHeight="1">
      <c r="C41" s="12">
        <v>32</v>
      </c>
      <c r="D41" s="10" t="s">
        <v>36</v>
      </c>
      <c r="E41" s="10" t="s">
        <v>191</v>
      </c>
      <c r="F41" s="9" t="s">
        <v>9</v>
      </c>
      <c r="G41" s="9">
        <v>1</v>
      </c>
      <c r="H41" s="33"/>
      <c r="I41" s="43"/>
      <c r="J41" s="37">
        <f t="shared" si="1"/>
        <v>0</v>
      </c>
      <c r="K41" s="35">
        <f t="shared" si="2"/>
        <v>0</v>
      </c>
      <c r="L41" s="35">
        <f t="shared" si="0"/>
        <v>0</v>
      </c>
    </row>
    <row r="42" spans="3:12" ht="111.75" customHeight="1">
      <c r="C42" s="13">
        <v>33</v>
      </c>
      <c r="D42" s="10" t="s">
        <v>156</v>
      </c>
      <c r="E42" s="10" t="s">
        <v>192</v>
      </c>
      <c r="F42" s="9" t="s">
        <v>9</v>
      </c>
      <c r="G42" s="9">
        <v>1</v>
      </c>
      <c r="H42" s="33"/>
      <c r="I42" s="43"/>
      <c r="J42" s="37">
        <f t="shared" si="1"/>
        <v>0</v>
      </c>
      <c r="K42" s="35">
        <f t="shared" si="2"/>
        <v>0</v>
      </c>
      <c r="L42" s="35">
        <f t="shared" si="0"/>
        <v>0</v>
      </c>
    </row>
    <row r="43" spans="3:12" ht="201.75" customHeight="1">
      <c r="C43" s="12">
        <v>34</v>
      </c>
      <c r="D43" s="10" t="s">
        <v>37</v>
      </c>
      <c r="E43" s="10" t="s">
        <v>193</v>
      </c>
      <c r="F43" s="9" t="s">
        <v>9</v>
      </c>
      <c r="G43" s="9">
        <v>2</v>
      </c>
      <c r="H43" s="33"/>
      <c r="I43" s="43"/>
      <c r="J43" s="37">
        <f t="shared" si="1"/>
        <v>0</v>
      </c>
      <c r="K43" s="35">
        <f t="shared" si="2"/>
        <v>0</v>
      </c>
      <c r="L43" s="35">
        <f t="shared" si="0"/>
        <v>0</v>
      </c>
    </row>
    <row r="44" spans="3:12" ht="48" customHeight="1">
      <c r="C44" s="44" t="s">
        <v>221</v>
      </c>
      <c r="D44" s="45"/>
      <c r="E44" s="45"/>
      <c r="F44" s="45"/>
      <c r="G44" s="45"/>
      <c r="H44" s="45"/>
      <c r="I44" s="45"/>
      <c r="J44" s="45"/>
      <c r="K44" s="45"/>
      <c r="L44" s="46"/>
    </row>
    <row r="45" spans="3:12" ht="94.5" customHeight="1">
      <c r="C45" s="12">
        <v>35</v>
      </c>
      <c r="D45" s="10" t="s">
        <v>157</v>
      </c>
      <c r="E45" s="10" t="s">
        <v>194</v>
      </c>
      <c r="F45" s="9" t="s">
        <v>9</v>
      </c>
      <c r="G45" s="9">
        <v>6</v>
      </c>
      <c r="H45" s="33"/>
      <c r="I45" s="43"/>
      <c r="J45" s="37">
        <f t="shared" si="1"/>
        <v>0</v>
      </c>
      <c r="K45" s="35">
        <f t="shared" si="2"/>
        <v>0</v>
      </c>
      <c r="L45" s="35">
        <f t="shared" si="0"/>
        <v>0</v>
      </c>
    </row>
    <row r="46" spans="3:12" ht="95.25" customHeight="1">
      <c r="C46" s="13">
        <v>36</v>
      </c>
      <c r="D46" s="10" t="s">
        <v>158</v>
      </c>
      <c r="E46" s="10" t="s">
        <v>195</v>
      </c>
      <c r="F46" s="9" t="s">
        <v>9</v>
      </c>
      <c r="G46" s="9">
        <v>1</v>
      </c>
      <c r="H46" s="33"/>
      <c r="I46" s="43"/>
      <c r="J46" s="37">
        <f t="shared" si="1"/>
        <v>0</v>
      </c>
      <c r="K46" s="35">
        <f t="shared" si="2"/>
        <v>0</v>
      </c>
      <c r="L46" s="35">
        <f t="shared" si="0"/>
        <v>0</v>
      </c>
    </row>
    <row r="47" spans="3:12" ht="105.75" customHeight="1">
      <c r="C47" s="12">
        <v>37</v>
      </c>
      <c r="D47" s="10" t="s">
        <v>38</v>
      </c>
      <c r="E47" s="10" t="s">
        <v>41</v>
      </c>
      <c r="F47" s="9" t="s">
        <v>9</v>
      </c>
      <c r="G47" s="9">
        <v>8</v>
      </c>
      <c r="H47" s="33"/>
      <c r="I47" s="43"/>
      <c r="J47" s="37">
        <f t="shared" si="1"/>
        <v>0</v>
      </c>
      <c r="K47" s="35">
        <f t="shared" si="2"/>
        <v>0</v>
      </c>
      <c r="L47" s="35">
        <f t="shared" si="0"/>
        <v>0</v>
      </c>
    </row>
    <row r="48" spans="3:12" ht="105.75" customHeight="1">
      <c r="C48" s="12">
        <v>38</v>
      </c>
      <c r="D48" s="10" t="s">
        <v>159</v>
      </c>
      <c r="E48" s="10" t="s">
        <v>42</v>
      </c>
      <c r="F48" s="9" t="s">
        <v>9</v>
      </c>
      <c r="G48" s="9">
        <v>8</v>
      </c>
      <c r="H48" s="33"/>
      <c r="I48" s="43"/>
      <c r="J48" s="37">
        <f t="shared" si="1"/>
        <v>0</v>
      </c>
      <c r="K48" s="35">
        <f t="shared" si="2"/>
        <v>0</v>
      </c>
      <c r="L48" s="35">
        <f t="shared" si="0"/>
        <v>0</v>
      </c>
    </row>
    <row r="49" spans="3:12" ht="100.5" customHeight="1">
      <c r="C49" s="13">
        <v>39</v>
      </c>
      <c r="D49" s="10" t="s">
        <v>39</v>
      </c>
      <c r="E49" s="10" t="s">
        <v>43</v>
      </c>
      <c r="F49" s="9" t="s">
        <v>9</v>
      </c>
      <c r="G49" s="9">
        <v>10</v>
      </c>
      <c r="H49" s="33"/>
      <c r="I49" s="43"/>
      <c r="J49" s="37">
        <f t="shared" si="1"/>
        <v>0</v>
      </c>
      <c r="K49" s="35">
        <f t="shared" si="2"/>
        <v>0</v>
      </c>
      <c r="L49" s="35">
        <f t="shared" si="0"/>
        <v>0</v>
      </c>
    </row>
    <row r="50" spans="3:12" ht="123" customHeight="1">
      <c r="C50" s="12">
        <v>40</v>
      </c>
      <c r="D50" s="10" t="s">
        <v>40</v>
      </c>
      <c r="E50" s="10" t="s">
        <v>196</v>
      </c>
      <c r="F50" s="9" t="s">
        <v>9</v>
      </c>
      <c r="G50" s="9">
        <v>3</v>
      </c>
      <c r="H50" s="33"/>
      <c r="I50" s="43"/>
      <c r="J50" s="37">
        <f t="shared" si="1"/>
        <v>0</v>
      </c>
      <c r="K50" s="35">
        <f t="shared" si="2"/>
        <v>0</v>
      </c>
      <c r="L50" s="35">
        <f t="shared" si="0"/>
        <v>0</v>
      </c>
    </row>
    <row r="51" spans="3:12" ht="123.75" customHeight="1">
      <c r="C51" s="12">
        <v>41</v>
      </c>
      <c r="D51" s="10" t="s">
        <v>51</v>
      </c>
      <c r="E51" s="10" t="s">
        <v>197</v>
      </c>
      <c r="F51" s="9" t="s">
        <v>9</v>
      </c>
      <c r="G51" s="9">
        <v>1</v>
      </c>
      <c r="H51" s="33"/>
      <c r="I51" s="43"/>
      <c r="J51" s="37">
        <f t="shared" si="1"/>
        <v>0</v>
      </c>
      <c r="K51" s="35">
        <f t="shared" si="2"/>
        <v>0</v>
      </c>
      <c r="L51" s="35">
        <f t="shared" si="0"/>
        <v>0</v>
      </c>
    </row>
    <row r="52" spans="3:12" ht="44.25" customHeight="1">
      <c r="C52" s="44" t="s">
        <v>222</v>
      </c>
      <c r="D52" s="45"/>
      <c r="E52" s="45"/>
      <c r="F52" s="45"/>
      <c r="G52" s="45"/>
      <c r="H52" s="45"/>
      <c r="I52" s="45"/>
      <c r="J52" s="45"/>
      <c r="K52" s="45"/>
      <c r="L52" s="46"/>
    </row>
    <row r="53" spans="3:12" ht="69.75" customHeight="1">
      <c r="C53" s="13">
        <v>42</v>
      </c>
      <c r="D53" s="10" t="s">
        <v>160</v>
      </c>
      <c r="E53" s="10" t="s">
        <v>198</v>
      </c>
      <c r="F53" s="9" t="s">
        <v>9</v>
      </c>
      <c r="G53" s="9">
        <v>1</v>
      </c>
      <c r="H53" s="33"/>
      <c r="I53" s="43"/>
      <c r="J53" s="37">
        <f t="shared" si="1"/>
        <v>0</v>
      </c>
      <c r="K53" s="35">
        <f t="shared" si="2"/>
        <v>0</v>
      </c>
      <c r="L53" s="35">
        <f t="shared" si="0"/>
        <v>0</v>
      </c>
    </row>
    <row r="54" spans="3:12" ht="101.25" customHeight="1">
      <c r="C54" s="12">
        <v>43</v>
      </c>
      <c r="D54" s="10" t="s">
        <v>44</v>
      </c>
      <c r="E54" s="10" t="s">
        <v>199</v>
      </c>
      <c r="F54" s="9" t="s">
        <v>9</v>
      </c>
      <c r="G54" s="9">
        <v>1</v>
      </c>
      <c r="H54" s="33"/>
      <c r="I54" s="43"/>
      <c r="J54" s="37">
        <f t="shared" si="1"/>
        <v>0</v>
      </c>
      <c r="K54" s="35">
        <f t="shared" si="2"/>
        <v>0</v>
      </c>
      <c r="L54" s="35">
        <f t="shared" si="0"/>
        <v>0</v>
      </c>
    </row>
    <row r="55" spans="3:12" ht="156" customHeight="1">
      <c r="C55" s="12">
        <v>44</v>
      </c>
      <c r="D55" s="10" t="s">
        <v>45</v>
      </c>
      <c r="E55" s="10" t="s">
        <v>200</v>
      </c>
      <c r="F55" s="9" t="s">
        <v>9</v>
      </c>
      <c r="G55" s="9">
        <v>1</v>
      </c>
      <c r="H55" s="33"/>
      <c r="I55" s="43"/>
      <c r="J55" s="37">
        <f t="shared" si="1"/>
        <v>0</v>
      </c>
      <c r="K55" s="35">
        <f t="shared" si="2"/>
        <v>0</v>
      </c>
      <c r="L55" s="35">
        <f t="shared" si="0"/>
        <v>0</v>
      </c>
    </row>
    <row r="56" spans="3:12" ht="120.75" customHeight="1">
      <c r="C56" s="13">
        <v>45</v>
      </c>
      <c r="D56" s="10" t="s">
        <v>161</v>
      </c>
      <c r="E56" s="10" t="s">
        <v>47</v>
      </c>
      <c r="F56" s="9" t="s">
        <v>9</v>
      </c>
      <c r="G56" s="9">
        <v>1</v>
      </c>
      <c r="H56" s="33"/>
      <c r="I56" s="43"/>
      <c r="J56" s="37">
        <f t="shared" si="1"/>
        <v>0</v>
      </c>
      <c r="K56" s="35">
        <f t="shared" si="2"/>
        <v>0</v>
      </c>
      <c r="L56" s="35">
        <f t="shared" si="0"/>
        <v>0</v>
      </c>
    </row>
    <row r="57" spans="3:12" ht="138.75" customHeight="1">
      <c r="C57" s="12">
        <v>46</v>
      </c>
      <c r="D57" s="10" t="s">
        <v>46</v>
      </c>
      <c r="E57" s="10" t="s">
        <v>48</v>
      </c>
      <c r="F57" s="9" t="s">
        <v>9</v>
      </c>
      <c r="G57" s="9">
        <v>1</v>
      </c>
      <c r="H57" s="33"/>
      <c r="I57" s="43"/>
      <c r="J57" s="37">
        <f t="shared" si="1"/>
        <v>0</v>
      </c>
      <c r="K57" s="35">
        <f t="shared" si="2"/>
        <v>0</v>
      </c>
      <c r="L57" s="35">
        <f t="shared" si="0"/>
        <v>0</v>
      </c>
    </row>
    <row r="58" spans="3:12" ht="91.5" customHeight="1">
      <c r="C58" s="12">
        <v>47</v>
      </c>
      <c r="D58" s="10" t="s">
        <v>8</v>
      </c>
      <c r="E58" s="10" t="s">
        <v>49</v>
      </c>
      <c r="F58" s="9" t="s">
        <v>9</v>
      </c>
      <c r="G58" s="9">
        <v>6</v>
      </c>
      <c r="H58" s="33"/>
      <c r="I58" s="43"/>
      <c r="J58" s="37">
        <f t="shared" si="1"/>
        <v>0</v>
      </c>
      <c r="K58" s="35">
        <f t="shared" si="2"/>
        <v>0</v>
      </c>
      <c r="L58" s="35">
        <f t="shared" si="0"/>
        <v>0</v>
      </c>
    </row>
    <row r="59" spans="3:12" ht="61.5" customHeight="1">
      <c r="C59" s="13">
        <v>48</v>
      </c>
      <c r="D59" s="10" t="s">
        <v>50</v>
      </c>
      <c r="E59" s="10" t="s">
        <v>201</v>
      </c>
      <c r="F59" s="9" t="s">
        <v>9</v>
      </c>
      <c r="G59" s="9">
        <v>1</v>
      </c>
      <c r="H59" s="33"/>
      <c r="I59" s="43"/>
      <c r="J59" s="37">
        <f t="shared" si="1"/>
        <v>0</v>
      </c>
      <c r="K59" s="35">
        <f t="shared" si="2"/>
        <v>0</v>
      </c>
      <c r="L59" s="35">
        <f t="shared" si="0"/>
        <v>0</v>
      </c>
    </row>
    <row r="60" spans="3:12" ht="43.5" customHeight="1">
      <c r="C60" s="14"/>
      <c r="D60" s="15"/>
      <c r="E60" s="16"/>
      <c r="F60" s="15"/>
      <c r="G60" s="17"/>
      <c r="H60" s="38"/>
      <c r="I60" s="38"/>
      <c r="J60" s="36" t="s">
        <v>5</v>
      </c>
      <c r="K60" s="36">
        <f>SUM(K10:K59)</f>
        <v>0</v>
      </c>
      <c r="L60" s="36">
        <f>SUM(L10:L59)</f>
        <v>0</v>
      </c>
    </row>
    <row r="61" spans="3:12">
      <c r="C61" s="2"/>
      <c r="D61" s="1"/>
      <c r="E61" s="5"/>
      <c r="F61" s="1"/>
      <c r="G61" s="4"/>
      <c r="H61" s="39"/>
      <c r="I61" s="40"/>
      <c r="J61" s="40"/>
    </row>
    <row r="62" spans="3:12">
      <c r="C62" s="2"/>
      <c r="D62" s="1"/>
      <c r="E62" s="5"/>
      <c r="F62" s="1"/>
      <c r="G62" s="4"/>
      <c r="H62" s="39"/>
      <c r="I62" s="40"/>
      <c r="J62" s="40"/>
    </row>
    <row r="63" spans="3:12">
      <c r="C63" s="2"/>
      <c r="D63" s="1"/>
      <c r="E63" s="5"/>
      <c r="F63" s="1"/>
      <c r="G63" s="4"/>
      <c r="H63" s="39"/>
      <c r="I63" s="40"/>
      <c r="J63" s="40"/>
    </row>
    <row r="64" spans="3:12">
      <c r="C64" s="2"/>
      <c r="D64" s="1"/>
      <c r="E64" s="5"/>
      <c r="F64" s="1"/>
      <c r="G64" s="4"/>
      <c r="H64" s="39"/>
      <c r="I64" s="40"/>
      <c r="J64" s="40"/>
    </row>
    <row r="65" spans="3:10">
      <c r="C65" s="2"/>
      <c r="D65" s="1"/>
      <c r="E65" s="5"/>
      <c r="F65" s="1"/>
      <c r="G65" s="4"/>
      <c r="H65" s="39"/>
      <c r="I65" s="40"/>
      <c r="J65" s="40"/>
    </row>
    <row r="66" spans="3:10">
      <c r="C66" s="2"/>
      <c r="D66" s="1"/>
      <c r="E66" s="5"/>
      <c r="F66" s="1"/>
      <c r="G66" s="4"/>
      <c r="H66" s="39"/>
      <c r="I66" s="40"/>
      <c r="J66" s="40"/>
    </row>
    <row r="67" spans="3:10">
      <c r="C67" s="2"/>
      <c r="D67" s="1"/>
      <c r="E67" s="5"/>
      <c r="F67" s="1"/>
      <c r="G67" s="4"/>
      <c r="H67" s="39"/>
      <c r="I67" s="40"/>
      <c r="J67" s="40"/>
    </row>
    <row r="68" spans="3:10">
      <c r="C68" s="2"/>
      <c r="D68" s="1"/>
      <c r="E68" s="5"/>
      <c r="F68" s="1"/>
      <c r="G68" s="4"/>
      <c r="H68" s="39"/>
      <c r="I68" s="40"/>
      <c r="J68" s="40"/>
    </row>
    <row r="69" spans="3:10">
      <c r="C69" s="2"/>
      <c r="D69" s="1"/>
      <c r="E69" s="5"/>
      <c r="F69" s="1"/>
      <c r="G69" s="4"/>
      <c r="H69" s="39"/>
      <c r="I69" s="40"/>
      <c r="J69" s="40"/>
    </row>
    <row r="70" spans="3:10">
      <c r="C70" s="2"/>
      <c r="D70" s="1"/>
      <c r="E70" s="5"/>
      <c r="F70" s="1"/>
      <c r="G70" s="4"/>
      <c r="H70" s="39"/>
      <c r="I70" s="40"/>
      <c r="J70" s="40"/>
    </row>
    <row r="71" spans="3:10">
      <c r="C71" s="2"/>
      <c r="D71" s="1"/>
      <c r="E71" s="5"/>
      <c r="F71" s="1"/>
      <c r="G71" s="4"/>
      <c r="H71" s="39"/>
      <c r="I71" s="40"/>
      <c r="J71" s="40"/>
    </row>
    <row r="72" spans="3:10">
      <c r="C72" s="2"/>
      <c r="D72" s="1"/>
      <c r="E72" s="5"/>
      <c r="F72" s="1"/>
      <c r="G72" s="4"/>
      <c r="H72" s="39"/>
      <c r="I72" s="40"/>
      <c r="J72" s="40"/>
    </row>
    <row r="73" spans="3:10">
      <c r="C73" s="2"/>
      <c r="D73" s="1"/>
      <c r="E73" s="5"/>
      <c r="F73" s="1"/>
      <c r="G73" s="4"/>
      <c r="H73" s="39"/>
      <c r="I73" s="40"/>
      <c r="J73" s="40"/>
    </row>
    <row r="74" spans="3:10">
      <c r="C74" s="2"/>
      <c r="D74" s="1"/>
      <c r="E74" s="5"/>
      <c r="F74" s="1"/>
      <c r="G74" s="4"/>
      <c r="H74" s="39"/>
      <c r="I74" s="40"/>
      <c r="J74" s="40"/>
    </row>
    <row r="75" spans="3:10">
      <c r="C75" s="2"/>
      <c r="D75" s="1"/>
      <c r="E75" s="5"/>
      <c r="F75" s="1"/>
      <c r="G75" s="4"/>
      <c r="H75" s="39"/>
      <c r="I75" s="40"/>
      <c r="J75" s="40"/>
    </row>
    <row r="76" spans="3:10">
      <c r="C76" s="2"/>
      <c r="D76" s="1"/>
      <c r="E76" s="5"/>
      <c r="F76" s="1"/>
      <c r="G76" s="4"/>
      <c r="H76" s="39"/>
      <c r="I76" s="40"/>
      <c r="J76" s="40"/>
    </row>
    <row r="77" spans="3:10">
      <c r="C77" s="2"/>
      <c r="D77" s="1"/>
      <c r="E77" s="5"/>
      <c r="F77" s="1"/>
      <c r="G77" s="4"/>
      <c r="H77" s="39"/>
      <c r="I77" s="40"/>
      <c r="J77" s="40"/>
    </row>
    <row r="78" spans="3:10">
      <c r="C78" s="2"/>
      <c r="D78" s="1"/>
      <c r="E78" s="5"/>
      <c r="F78" s="1"/>
      <c r="G78" s="4"/>
      <c r="H78" s="39"/>
      <c r="I78" s="40"/>
      <c r="J78" s="40"/>
    </row>
    <row r="79" spans="3:10">
      <c r="C79" s="2"/>
      <c r="D79" s="1"/>
      <c r="E79" s="5"/>
      <c r="F79" s="1"/>
      <c r="G79" s="4"/>
      <c r="H79" s="39"/>
      <c r="I79" s="40"/>
      <c r="J79" s="40"/>
    </row>
    <row r="80" spans="3:10">
      <c r="C80" s="2"/>
      <c r="D80" s="1"/>
      <c r="E80" s="5"/>
      <c r="F80" s="1"/>
      <c r="G80" s="4"/>
      <c r="H80" s="39"/>
      <c r="I80" s="40"/>
      <c r="J80" s="40"/>
    </row>
    <row r="81" spans="3:10">
      <c r="C81" s="2"/>
      <c r="D81" s="1"/>
      <c r="E81" s="5"/>
      <c r="F81" s="1"/>
      <c r="G81" s="4"/>
      <c r="H81" s="39"/>
      <c r="I81" s="40"/>
      <c r="J81" s="40"/>
    </row>
    <row r="82" spans="3:10">
      <c r="C82" s="2"/>
      <c r="D82" s="1"/>
      <c r="E82" s="5"/>
      <c r="F82" s="1"/>
      <c r="G82" s="4"/>
      <c r="H82" s="39"/>
      <c r="I82" s="40"/>
      <c r="J82" s="40"/>
    </row>
    <row r="83" spans="3:10">
      <c r="C83" s="2"/>
      <c r="D83" s="1"/>
      <c r="E83" s="5"/>
      <c r="F83" s="1"/>
      <c r="G83" s="4"/>
      <c r="H83" s="39"/>
      <c r="I83" s="40"/>
      <c r="J83" s="40"/>
    </row>
    <row r="84" spans="3:10">
      <c r="C84" s="2"/>
      <c r="D84" s="1"/>
      <c r="E84" s="5"/>
      <c r="F84" s="1"/>
      <c r="G84" s="4"/>
      <c r="H84" s="39"/>
      <c r="I84" s="40"/>
      <c r="J84" s="40"/>
    </row>
    <row r="85" spans="3:10">
      <c r="C85" s="2"/>
      <c r="D85" s="1"/>
      <c r="E85" s="5"/>
      <c r="F85" s="1"/>
      <c r="G85" s="4"/>
      <c r="H85" s="39"/>
      <c r="I85" s="40"/>
      <c r="J85" s="40"/>
    </row>
    <row r="86" spans="3:10">
      <c r="C86" s="2"/>
      <c r="D86" s="1"/>
      <c r="E86" s="5"/>
      <c r="F86" s="1"/>
      <c r="G86" s="4"/>
      <c r="H86" s="39"/>
      <c r="I86" s="40"/>
      <c r="J86" s="40"/>
    </row>
    <row r="87" spans="3:10">
      <c r="C87" s="2"/>
      <c r="D87" s="1"/>
      <c r="E87" s="5"/>
      <c r="F87" s="1"/>
      <c r="G87" s="4"/>
      <c r="H87" s="39"/>
      <c r="I87" s="40"/>
      <c r="J87" s="40"/>
    </row>
    <row r="88" spans="3:10">
      <c r="C88" s="2"/>
      <c r="D88" s="1"/>
      <c r="E88" s="5"/>
      <c r="F88" s="1"/>
      <c r="G88" s="4"/>
      <c r="H88" s="39"/>
      <c r="I88" s="40"/>
      <c r="J88" s="40"/>
    </row>
    <row r="89" spans="3:10">
      <c r="C89" s="2"/>
      <c r="D89" s="1"/>
      <c r="E89" s="5"/>
      <c r="F89" s="1"/>
      <c r="G89" s="4"/>
      <c r="H89" s="39"/>
      <c r="I89" s="40"/>
      <c r="J89" s="40"/>
    </row>
    <row r="90" spans="3:10">
      <c r="C90" s="2"/>
      <c r="D90" s="1"/>
      <c r="E90" s="5"/>
      <c r="F90" s="1"/>
      <c r="G90" s="4"/>
      <c r="H90" s="39"/>
      <c r="I90" s="40"/>
      <c r="J90" s="40"/>
    </row>
    <row r="91" spans="3:10">
      <c r="C91" s="3"/>
    </row>
  </sheetData>
  <sheetProtection algorithmName="SHA-512" hashValue="Ejs4UPcefaWOEUz+xRIV5FZ7mws4OAazCJDN0l/oCiXMSHqnhsPWdZlG4JT7hfN0x5xB/ZZ0jXzFgethM9tShg==" saltValue="bLkkFYCB7xIdwbO73Fm3UA==" spinCount="100000" sheet="1" objects="1" scenarios="1"/>
  <mergeCells count="7">
    <mergeCell ref="C44:L44"/>
    <mergeCell ref="C52:L52"/>
    <mergeCell ref="C7:L7"/>
    <mergeCell ref="C3:L3"/>
    <mergeCell ref="C2:L2"/>
    <mergeCell ref="C9:L9"/>
    <mergeCell ref="C4:L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72"/>
  <sheetViews>
    <sheetView topLeftCell="B1" zoomScale="70" zoomScaleNormal="70" workbookViewId="0">
      <selection activeCell="G44" sqref="G44:H44"/>
    </sheetView>
  </sheetViews>
  <sheetFormatPr defaultRowHeight="15"/>
  <cols>
    <col min="4" max="4" width="22.28515625" customWidth="1"/>
    <col min="5" max="5" width="38.140625" customWidth="1"/>
    <col min="8" max="8" width="28" style="28" customWidth="1"/>
    <col min="9" max="9" width="25.42578125" style="28" customWidth="1"/>
    <col min="10" max="10" width="26.85546875" style="22" customWidth="1"/>
    <col min="11" max="11" width="38.85546875" style="22" customWidth="1"/>
    <col min="12" max="12" width="57.140625" style="22" customWidth="1"/>
  </cols>
  <sheetData>
    <row r="1" spans="3:12" ht="93" customHeight="1"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3:12" ht="36" customHeight="1">
      <c r="C2" s="49" t="s">
        <v>236</v>
      </c>
      <c r="D2" s="49"/>
      <c r="E2" s="49"/>
      <c r="F2" s="49"/>
      <c r="G2" s="49"/>
      <c r="H2" s="49"/>
      <c r="I2" s="49"/>
      <c r="J2" s="49"/>
      <c r="K2" s="49"/>
      <c r="L2" s="49"/>
    </row>
    <row r="3" spans="3:12" ht="36" customHeight="1">
      <c r="C3" s="51" t="s">
        <v>230</v>
      </c>
      <c r="D3" s="51"/>
      <c r="E3" s="51"/>
      <c r="F3" s="51"/>
      <c r="G3" s="51"/>
      <c r="H3" s="51"/>
      <c r="I3" s="51"/>
      <c r="J3" s="51"/>
      <c r="K3" s="51"/>
      <c r="L3" s="51"/>
    </row>
    <row r="4" spans="3:12" ht="36" customHeight="1">
      <c r="C4" s="20"/>
      <c r="D4" s="20" t="s">
        <v>227</v>
      </c>
      <c r="E4" s="20"/>
      <c r="F4" s="20"/>
      <c r="G4" s="20"/>
      <c r="H4" s="27" t="s">
        <v>228</v>
      </c>
      <c r="I4" s="27"/>
      <c r="J4" s="21"/>
      <c r="K4" s="21"/>
      <c r="L4" s="21"/>
    </row>
    <row r="5" spans="3:12" ht="20.25" customHeight="1"/>
    <row r="6" spans="3:12" ht="51.75" customHeight="1">
      <c r="C6" s="47" t="s">
        <v>232</v>
      </c>
      <c r="D6" s="48"/>
      <c r="E6" s="48"/>
      <c r="F6" s="48"/>
      <c r="G6" s="48"/>
      <c r="H6" s="48"/>
      <c r="I6" s="48"/>
      <c r="J6" s="48"/>
      <c r="K6" s="48"/>
      <c r="L6" s="48"/>
    </row>
    <row r="7" spans="3:12" ht="45">
      <c r="C7" s="7" t="s">
        <v>0</v>
      </c>
      <c r="D7" s="7" t="s">
        <v>4</v>
      </c>
      <c r="E7" s="7" t="s">
        <v>3</v>
      </c>
      <c r="F7" s="8" t="s">
        <v>1</v>
      </c>
      <c r="G7" s="7" t="s">
        <v>2</v>
      </c>
      <c r="H7" s="29" t="s">
        <v>6</v>
      </c>
      <c r="I7" s="30" t="s">
        <v>233</v>
      </c>
      <c r="J7" s="23" t="s">
        <v>7</v>
      </c>
      <c r="K7" s="23" t="s">
        <v>234</v>
      </c>
      <c r="L7" s="23" t="s">
        <v>235</v>
      </c>
    </row>
    <row r="8" spans="3:12" ht="154.5" customHeight="1">
      <c r="C8" s="12">
        <v>1</v>
      </c>
      <c r="D8" s="10" t="s">
        <v>52</v>
      </c>
      <c r="E8" s="10" t="s">
        <v>205</v>
      </c>
      <c r="F8" s="9" t="s">
        <v>9</v>
      </c>
      <c r="G8" s="9">
        <v>1</v>
      </c>
      <c r="H8" s="31"/>
      <c r="I8" s="41"/>
      <c r="J8" s="24">
        <f t="shared" ref="J8:J32" si="0">H8*(1+I8%)</f>
        <v>0</v>
      </c>
      <c r="K8" s="25">
        <f t="shared" ref="K8:K69" si="1">G8*H8</f>
        <v>0</v>
      </c>
      <c r="L8" s="25">
        <f t="shared" ref="L8:L32" si="2">G8*J8</f>
        <v>0</v>
      </c>
    </row>
    <row r="9" spans="3:12" ht="111" customHeight="1">
      <c r="C9" s="12">
        <v>2</v>
      </c>
      <c r="D9" s="10" t="s">
        <v>52</v>
      </c>
      <c r="E9" s="10" t="s">
        <v>206</v>
      </c>
      <c r="F9" s="9" t="s">
        <v>9</v>
      </c>
      <c r="G9" s="9">
        <v>1</v>
      </c>
      <c r="H9" s="32"/>
      <c r="I9" s="42"/>
      <c r="J9" s="24">
        <f t="shared" si="0"/>
        <v>0</v>
      </c>
      <c r="K9" s="25">
        <f t="shared" si="1"/>
        <v>0</v>
      </c>
      <c r="L9" s="25">
        <f t="shared" si="2"/>
        <v>0</v>
      </c>
    </row>
    <row r="10" spans="3:12" ht="167.25" customHeight="1">
      <c r="C10" s="13">
        <v>3</v>
      </c>
      <c r="D10" s="10" t="s">
        <v>53</v>
      </c>
      <c r="E10" s="10" t="s">
        <v>207</v>
      </c>
      <c r="F10" s="9" t="s">
        <v>9</v>
      </c>
      <c r="G10" s="9">
        <v>1</v>
      </c>
      <c r="H10" s="32"/>
      <c r="I10" s="42"/>
      <c r="J10" s="24">
        <f t="shared" si="0"/>
        <v>0</v>
      </c>
      <c r="K10" s="25">
        <f t="shared" si="1"/>
        <v>0</v>
      </c>
      <c r="L10" s="25">
        <f t="shared" si="2"/>
        <v>0</v>
      </c>
    </row>
    <row r="11" spans="3:12" ht="144" customHeight="1">
      <c r="C11" s="12">
        <v>4</v>
      </c>
      <c r="D11" s="10" t="s">
        <v>54</v>
      </c>
      <c r="E11" s="10" t="s">
        <v>208</v>
      </c>
      <c r="F11" s="9" t="s">
        <v>9</v>
      </c>
      <c r="G11" s="9">
        <v>2</v>
      </c>
      <c r="H11" s="33"/>
      <c r="I11" s="43"/>
      <c r="J11" s="24">
        <f t="shared" si="0"/>
        <v>0</v>
      </c>
      <c r="K11" s="25">
        <f t="shared" si="1"/>
        <v>0</v>
      </c>
      <c r="L11" s="25">
        <f t="shared" si="2"/>
        <v>0</v>
      </c>
    </row>
    <row r="12" spans="3:12" ht="142.5" customHeight="1">
      <c r="C12" s="12">
        <v>5</v>
      </c>
      <c r="D12" s="10" t="s">
        <v>52</v>
      </c>
      <c r="E12" s="10" t="s">
        <v>209</v>
      </c>
      <c r="F12" s="9" t="s">
        <v>9</v>
      </c>
      <c r="G12" s="9">
        <v>2</v>
      </c>
      <c r="H12" s="33"/>
      <c r="I12" s="43"/>
      <c r="J12" s="24">
        <f t="shared" si="0"/>
        <v>0</v>
      </c>
      <c r="K12" s="25">
        <f t="shared" si="1"/>
        <v>0</v>
      </c>
      <c r="L12" s="25">
        <f t="shared" si="2"/>
        <v>0</v>
      </c>
    </row>
    <row r="13" spans="3:12" ht="225" customHeight="1">
      <c r="C13" s="13">
        <v>6</v>
      </c>
      <c r="D13" s="10" t="s">
        <v>55</v>
      </c>
      <c r="E13" s="10" t="s">
        <v>60</v>
      </c>
      <c r="F13" s="9" t="s">
        <v>9</v>
      </c>
      <c r="G13" s="9">
        <v>5</v>
      </c>
      <c r="H13" s="33"/>
      <c r="I13" s="43"/>
      <c r="J13" s="24">
        <f t="shared" si="0"/>
        <v>0</v>
      </c>
      <c r="K13" s="25">
        <f t="shared" si="1"/>
        <v>0</v>
      </c>
      <c r="L13" s="25">
        <f t="shared" si="2"/>
        <v>0</v>
      </c>
    </row>
    <row r="14" spans="3:12" ht="120">
      <c r="C14" s="12">
        <v>7</v>
      </c>
      <c r="D14" s="10" t="s">
        <v>56</v>
      </c>
      <c r="E14" s="10" t="s">
        <v>61</v>
      </c>
      <c r="F14" s="9" t="s">
        <v>9</v>
      </c>
      <c r="G14" s="9">
        <v>5</v>
      </c>
      <c r="H14" s="33"/>
      <c r="I14" s="43"/>
      <c r="J14" s="24">
        <f t="shared" si="0"/>
        <v>0</v>
      </c>
      <c r="K14" s="25">
        <f t="shared" si="1"/>
        <v>0</v>
      </c>
      <c r="L14" s="25">
        <f t="shared" si="2"/>
        <v>0</v>
      </c>
    </row>
    <row r="15" spans="3:12" ht="105">
      <c r="C15" s="12">
        <v>8</v>
      </c>
      <c r="D15" s="10" t="s">
        <v>57</v>
      </c>
      <c r="E15" s="10" t="s">
        <v>62</v>
      </c>
      <c r="F15" s="9" t="s">
        <v>9</v>
      </c>
      <c r="G15" s="9">
        <v>3</v>
      </c>
      <c r="H15" s="33"/>
      <c r="I15" s="43"/>
      <c r="J15" s="24">
        <f t="shared" si="0"/>
        <v>0</v>
      </c>
      <c r="K15" s="25">
        <f t="shared" si="1"/>
        <v>0</v>
      </c>
      <c r="L15" s="25">
        <f t="shared" si="2"/>
        <v>0</v>
      </c>
    </row>
    <row r="16" spans="3:12" ht="255">
      <c r="C16" s="13">
        <v>9</v>
      </c>
      <c r="D16" s="10" t="s">
        <v>58</v>
      </c>
      <c r="E16" s="10" t="s">
        <v>204</v>
      </c>
      <c r="F16" s="9" t="s">
        <v>9</v>
      </c>
      <c r="G16" s="9">
        <v>3</v>
      </c>
      <c r="H16" s="33"/>
      <c r="I16" s="43"/>
      <c r="J16" s="24">
        <f t="shared" si="0"/>
        <v>0</v>
      </c>
      <c r="K16" s="25">
        <f t="shared" si="1"/>
        <v>0</v>
      </c>
      <c r="L16" s="25">
        <f t="shared" si="2"/>
        <v>0</v>
      </c>
    </row>
    <row r="17" spans="3:12" ht="45">
      <c r="C17" s="12">
        <v>10</v>
      </c>
      <c r="D17" s="10" t="s">
        <v>59</v>
      </c>
      <c r="E17" s="10" t="s">
        <v>63</v>
      </c>
      <c r="F17" s="9" t="s">
        <v>9</v>
      </c>
      <c r="G17" s="9">
        <v>1</v>
      </c>
      <c r="H17" s="33"/>
      <c r="I17" s="43"/>
      <c r="J17" s="24">
        <f t="shared" si="0"/>
        <v>0</v>
      </c>
      <c r="K17" s="25">
        <f t="shared" si="1"/>
        <v>0</v>
      </c>
      <c r="L17" s="25">
        <f t="shared" si="2"/>
        <v>0</v>
      </c>
    </row>
    <row r="18" spans="3:12" ht="60">
      <c r="C18" s="12">
        <v>11</v>
      </c>
      <c r="D18" s="10" t="s">
        <v>64</v>
      </c>
      <c r="E18" s="10" t="s">
        <v>108</v>
      </c>
      <c r="F18" s="9" t="s">
        <v>9</v>
      </c>
      <c r="G18" s="9">
        <v>1</v>
      </c>
      <c r="H18" s="33"/>
      <c r="I18" s="43"/>
      <c r="J18" s="24">
        <f t="shared" si="0"/>
        <v>0</v>
      </c>
      <c r="K18" s="25">
        <f t="shared" si="1"/>
        <v>0</v>
      </c>
      <c r="L18" s="25">
        <f t="shared" si="2"/>
        <v>0</v>
      </c>
    </row>
    <row r="19" spans="3:12" ht="75">
      <c r="C19" s="13">
        <v>12</v>
      </c>
      <c r="D19" s="10" t="s">
        <v>65</v>
      </c>
      <c r="E19" s="10" t="s">
        <v>109</v>
      </c>
      <c r="F19" s="9" t="s">
        <v>9</v>
      </c>
      <c r="G19" s="9">
        <v>2</v>
      </c>
      <c r="H19" s="33"/>
      <c r="I19" s="43"/>
      <c r="J19" s="24">
        <f t="shared" si="0"/>
        <v>0</v>
      </c>
      <c r="K19" s="25">
        <f t="shared" si="1"/>
        <v>0</v>
      </c>
      <c r="L19" s="25">
        <f t="shared" si="2"/>
        <v>0</v>
      </c>
    </row>
    <row r="20" spans="3:12" ht="30">
      <c r="C20" s="12">
        <v>13</v>
      </c>
      <c r="D20" s="10" t="s">
        <v>66</v>
      </c>
      <c r="E20" s="10" t="s">
        <v>110</v>
      </c>
      <c r="F20" s="9" t="s">
        <v>9</v>
      </c>
      <c r="G20" s="9">
        <v>1</v>
      </c>
      <c r="H20" s="33"/>
      <c r="I20" s="43"/>
      <c r="J20" s="24">
        <f t="shared" si="0"/>
        <v>0</v>
      </c>
      <c r="K20" s="25">
        <f t="shared" si="1"/>
        <v>0</v>
      </c>
      <c r="L20" s="25">
        <f t="shared" si="2"/>
        <v>0</v>
      </c>
    </row>
    <row r="21" spans="3:12" ht="105">
      <c r="C21" s="12">
        <v>14</v>
      </c>
      <c r="D21" s="10" t="s">
        <v>67</v>
      </c>
      <c r="E21" s="10" t="s">
        <v>111</v>
      </c>
      <c r="F21" s="9" t="s">
        <v>9</v>
      </c>
      <c r="G21" s="9">
        <v>2</v>
      </c>
      <c r="H21" s="33"/>
      <c r="I21" s="43"/>
      <c r="J21" s="24">
        <f t="shared" si="0"/>
        <v>0</v>
      </c>
      <c r="K21" s="25">
        <f t="shared" si="1"/>
        <v>0</v>
      </c>
      <c r="L21" s="25">
        <f t="shared" si="2"/>
        <v>0</v>
      </c>
    </row>
    <row r="22" spans="3:12" ht="105">
      <c r="C22" s="13">
        <v>15</v>
      </c>
      <c r="D22" s="10" t="s">
        <v>68</v>
      </c>
      <c r="E22" s="10" t="s">
        <v>111</v>
      </c>
      <c r="F22" s="9" t="s">
        <v>9</v>
      </c>
      <c r="G22" s="9">
        <v>2</v>
      </c>
      <c r="H22" s="33"/>
      <c r="I22" s="43"/>
      <c r="J22" s="24">
        <f t="shared" si="0"/>
        <v>0</v>
      </c>
      <c r="K22" s="25">
        <f t="shared" si="1"/>
        <v>0</v>
      </c>
      <c r="L22" s="25">
        <f t="shared" si="2"/>
        <v>0</v>
      </c>
    </row>
    <row r="23" spans="3:12" ht="105">
      <c r="C23" s="12">
        <v>16</v>
      </c>
      <c r="D23" s="10" t="s">
        <v>69</v>
      </c>
      <c r="E23" s="10" t="s">
        <v>112</v>
      </c>
      <c r="F23" s="9" t="s">
        <v>9</v>
      </c>
      <c r="G23" s="9">
        <v>1</v>
      </c>
      <c r="H23" s="33"/>
      <c r="I23" s="43"/>
      <c r="J23" s="24">
        <f t="shared" si="0"/>
        <v>0</v>
      </c>
      <c r="K23" s="25">
        <f t="shared" si="1"/>
        <v>0</v>
      </c>
      <c r="L23" s="25">
        <f t="shared" si="2"/>
        <v>0</v>
      </c>
    </row>
    <row r="24" spans="3:12" ht="105">
      <c r="C24" s="12">
        <v>17</v>
      </c>
      <c r="D24" s="10" t="s">
        <v>70</v>
      </c>
      <c r="E24" s="10" t="s">
        <v>113</v>
      </c>
      <c r="F24" s="9" t="s">
        <v>9</v>
      </c>
      <c r="G24" s="9">
        <v>1</v>
      </c>
      <c r="H24" s="33"/>
      <c r="I24" s="43"/>
      <c r="J24" s="24">
        <f t="shared" si="0"/>
        <v>0</v>
      </c>
      <c r="K24" s="25">
        <f t="shared" si="1"/>
        <v>0</v>
      </c>
      <c r="L24" s="25">
        <f t="shared" si="2"/>
        <v>0</v>
      </c>
    </row>
    <row r="25" spans="3:12" ht="120">
      <c r="C25" s="13">
        <v>18</v>
      </c>
      <c r="D25" s="10" t="s">
        <v>71</v>
      </c>
      <c r="E25" s="10" t="s">
        <v>114</v>
      </c>
      <c r="F25" s="9" t="s">
        <v>9</v>
      </c>
      <c r="G25" s="9">
        <v>1</v>
      </c>
      <c r="H25" s="33"/>
      <c r="I25" s="43"/>
      <c r="J25" s="24">
        <f t="shared" si="0"/>
        <v>0</v>
      </c>
      <c r="K25" s="25">
        <f t="shared" si="1"/>
        <v>0</v>
      </c>
      <c r="L25" s="25">
        <f t="shared" si="2"/>
        <v>0</v>
      </c>
    </row>
    <row r="26" spans="3:12" ht="90">
      <c r="C26" s="12">
        <v>19</v>
      </c>
      <c r="D26" s="10" t="s">
        <v>72</v>
      </c>
      <c r="E26" s="10" t="s">
        <v>115</v>
      </c>
      <c r="F26" s="9" t="s">
        <v>9</v>
      </c>
      <c r="G26" s="9">
        <v>2</v>
      </c>
      <c r="H26" s="33"/>
      <c r="I26" s="43"/>
      <c r="J26" s="24">
        <f t="shared" si="0"/>
        <v>0</v>
      </c>
      <c r="K26" s="25">
        <f t="shared" si="1"/>
        <v>0</v>
      </c>
      <c r="L26" s="25">
        <f t="shared" si="2"/>
        <v>0</v>
      </c>
    </row>
    <row r="27" spans="3:12" ht="105">
      <c r="C27" s="12">
        <v>20</v>
      </c>
      <c r="D27" s="10" t="s">
        <v>73</v>
      </c>
      <c r="E27" s="10" t="s">
        <v>116</v>
      </c>
      <c r="F27" s="9" t="s">
        <v>9</v>
      </c>
      <c r="G27" s="9">
        <v>2</v>
      </c>
      <c r="H27" s="33"/>
      <c r="I27" s="43"/>
      <c r="J27" s="24">
        <f t="shared" si="0"/>
        <v>0</v>
      </c>
      <c r="K27" s="25">
        <f t="shared" si="1"/>
        <v>0</v>
      </c>
      <c r="L27" s="25">
        <f t="shared" si="2"/>
        <v>0</v>
      </c>
    </row>
    <row r="28" spans="3:12" ht="105">
      <c r="C28" s="13">
        <v>21</v>
      </c>
      <c r="D28" s="10" t="s">
        <v>74</v>
      </c>
      <c r="E28" s="10" t="s">
        <v>117</v>
      </c>
      <c r="F28" s="9" t="s">
        <v>9</v>
      </c>
      <c r="G28" s="9">
        <v>2</v>
      </c>
      <c r="H28" s="33"/>
      <c r="I28" s="43"/>
      <c r="J28" s="24">
        <f t="shared" si="0"/>
        <v>0</v>
      </c>
      <c r="K28" s="25">
        <f t="shared" si="1"/>
        <v>0</v>
      </c>
      <c r="L28" s="25">
        <f t="shared" si="2"/>
        <v>0</v>
      </c>
    </row>
    <row r="29" spans="3:12" ht="105">
      <c r="C29" s="12">
        <v>22</v>
      </c>
      <c r="D29" s="10" t="s">
        <v>75</v>
      </c>
      <c r="E29" s="10" t="s">
        <v>118</v>
      </c>
      <c r="F29" s="9" t="s">
        <v>9</v>
      </c>
      <c r="G29" s="9">
        <v>2</v>
      </c>
      <c r="H29" s="33"/>
      <c r="I29" s="43"/>
      <c r="J29" s="24">
        <f t="shared" si="0"/>
        <v>0</v>
      </c>
      <c r="K29" s="25">
        <f t="shared" si="1"/>
        <v>0</v>
      </c>
      <c r="L29" s="25">
        <f t="shared" si="2"/>
        <v>0</v>
      </c>
    </row>
    <row r="30" spans="3:12" ht="90">
      <c r="C30" s="12">
        <v>23</v>
      </c>
      <c r="D30" s="10" t="s">
        <v>76</v>
      </c>
      <c r="E30" s="10" t="s">
        <v>119</v>
      </c>
      <c r="F30" s="9" t="s">
        <v>9</v>
      </c>
      <c r="G30" s="9">
        <v>2</v>
      </c>
      <c r="H30" s="33"/>
      <c r="I30" s="43"/>
      <c r="J30" s="24">
        <f t="shared" si="0"/>
        <v>0</v>
      </c>
      <c r="K30" s="25">
        <f t="shared" si="1"/>
        <v>0</v>
      </c>
      <c r="L30" s="25">
        <f t="shared" si="2"/>
        <v>0</v>
      </c>
    </row>
    <row r="31" spans="3:12" ht="90">
      <c r="C31" s="13">
        <v>24</v>
      </c>
      <c r="D31" s="10" t="s">
        <v>77</v>
      </c>
      <c r="E31" s="10" t="s">
        <v>120</v>
      </c>
      <c r="F31" s="9" t="s">
        <v>9</v>
      </c>
      <c r="G31" s="9">
        <v>2</v>
      </c>
      <c r="H31" s="33"/>
      <c r="I31" s="43"/>
      <c r="J31" s="24">
        <f t="shared" si="0"/>
        <v>0</v>
      </c>
      <c r="K31" s="25">
        <f t="shared" si="1"/>
        <v>0</v>
      </c>
      <c r="L31" s="25">
        <f t="shared" si="2"/>
        <v>0</v>
      </c>
    </row>
    <row r="32" spans="3:12" ht="75">
      <c r="C32" s="12">
        <v>25</v>
      </c>
      <c r="D32" s="10" t="s">
        <v>78</v>
      </c>
      <c r="E32" s="10" t="s">
        <v>202</v>
      </c>
      <c r="F32" s="9" t="s">
        <v>9</v>
      </c>
      <c r="G32" s="9">
        <v>5</v>
      </c>
      <c r="H32" s="33"/>
      <c r="I32" s="43"/>
      <c r="J32" s="24">
        <f t="shared" si="0"/>
        <v>0</v>
      </c>
      <c r="K32" s="25">
        <f t="shared" si="1"/>
        <v>0</v>
      </c>
      <c r="L32" s="25">
        <f t="shared" si="2"/>
        <v>0</v>
      </c>
    </row>
    <row r="33" spans="3:12" ht="45">
      <c r="C33" s="12">
        <v>26</v>
      </c>
      <c r="D33" s="10" t="s">
        <v>79</v>
      </c>
      <c r="E33" s="10" t="s">
        <v>121</v>
      </c>
      <c r="F33" s="9" t="s">
        <v>9</v>
      </c>
      <c r="G33" s="9">
        <v>4</v>
      </c>
      <c r="H33" s="33"/>
      <c r="I33" s="43"/>
      <c r="J33" s="24">
        <f>H33*(1+I33%)</f>
        <v>0</v>
      </c>
      <c r="K33" s="25">
        <f t="shared" si="1"/>
        <v>0</v>
      </c>
      <c r="L33" s="25">
        <f>G33*J33</f>
        <v>0</v>
      </c>
    </row>
    <row r="34" spans="3:12" ht="45">
      <c r="C34" s="13">
        <v>27</v>
      </c>
      <c r="D34" s="10" t="s">
        <v>80</v>
      </c>
      <c r="E34" s="10" t="s">
        <v>122</v>
      </c>
      <c r="F34" s="9" t="s">
        <v>9</v>
      </c>
      <c r="G34" s="9">
        <v>50</v>
      </c>
      <c r="H34" s="33"/>
      <c r="I34" s="43"/>
      <c r="J34" s="24">
        <f>H34*(1+I34%)</f>
        <v>0</v>
      </c>
      <c r="K34" s="25">
        <f t="shared" si="1"/>
        <v>0</v>
      </c>
      <c r="L34" s="25">
        <f>G34*J34</f>
        <v>0</v>
      </c>
    </row>
    <row r="35" spans="3:12" ht="45">
      <c r="C35" s="12">
        <v>28</v>
      </c>
      <c r="D35" s="10" t="s">
        <v>81</v>
      </c>
      <c r="E35" s="10" t="s">
        <v>122</v>
      </c>
      <c r="F35" s="9" t="s">
        <v>9</v>
      </c>
      <c r="G35" s="9">
        <v>12</v>
      </c>
      <c r="H35" s="33"/>
      <c r="I35" s="43"/>
      <c r="J35" s="24">
        <f>H35*(1+I35%)</f>
        <v>0</v>
      </c>
      <c r="K35" s="25">
        <f t="shared" si="1"/>
        <v>0</v>
      </c>
      <c r="L35" s="25">
        <f>G35*J35</f>
        <v>0</v>
      </c>
    </row>
    <row r="36" spans="3:12" ht="45">
      <c r="C36" s="12">
        <v>29</v>
      </c>
      <c r="D36" s="10" t="s">
        <v>82</v>
      </c>
      <c r="E36" s="10" t="s">
        <v>123</v>
      </c>
      <c r="F36" s="9" t="s">
        <v>9</v>
      </c>
      <c r="G36" s="9">
        <v>50</v>
      </c>
      <c r="H36" s="33"/>
      <c r="I36" s="43"/>
      <c r="J36" s="24">
        <f t="shared" ref="J36:J71" si="3">H36*(1+I36%)</f>
        <v>0</v>
      </c>
      <c r="K36" s="25">
        <f t="shared" si="1"/>
        <v>0</v>
      </c>
      <c r="L36" s="25">
        <f t="shared" ref="L36:L71" si="4">G36*J36</f>
        <v>0</v>
      </c>
    </row>
    <row r="37" spans="3:12" ht="45">
      <c r="C37" s="13">
        <v>30</v>
      </c>
      <c r="D37" s="10" t="s">
        <v>225</v>
      </c>
      <c r="E37" s="10" t="s">
        <v>122</v>
      </c>
      <c r="F37" s="9" t="s">
        <v>9</v>
      </c>
      <c r="G37" s="9">
        <v>12</v>
      </c>
      <c r="H37" s="33"/>
      <c r="I37" s="43"/>
      <c r="J37" s="24">
        <f>H37*(1+I37%)</f>
        <v>0</v>
      </c>
      <c r="K37" s="25">
        <f t="shared" si="1"/>
        <v>0</v>
      </c>
      <c r="L37" s="25">
        <f t="shared" si="4"/>
        <v>0</v>
      </c>
    </row>
    <row r="38" spans="3:12" ht="60">
      <c r="C38" s="12">
        <v>31</v>
      </c>
      <c r="D38" s="10" t="s">
        <v>226</v>
      </c>
      <c r="E38" s="10" t="s">
        <v>203</v>
      </c>
      <c r="F38" s="9" t="s">
        <v>9</v>
      </c>
      <c r="G38" s="9">
        <v>50</v>
      </c>
      <c r="H38" s="33"/>
      <c r="I38" s="43"/>
      <c r="J38" s="24">
        <f t="shared" si="3"/>
        <v>0</v>
      </c>
      <c r="K38" s="25">
        <f t="shared" si="1"/>
        <v>0</v>
      </c>
      <c r="L38" s="25">
        <f t="shared" si="4"/>
        <v>0</v>
      </c>
    </row>
    <row r="39" spans="3:12" ht="45">
      <c r="C39" s="12">
        <v>32</v>
      </c>
      <c r="D39" s="10" t="s">
        <v>83</v>
      </c>
      <c r="E39" s="10" t="s">
        <v>124</v>
      </c>
      <c r="F39" s="9" t="s">
        <v>9</v>
      </c>
      <c r="G39" s="9">
        <v>10</v>
      </c>
      <c r="H39" s="33"/>
      <c r="I39" s="43"/>
      <c r="J39" s="24">
        <f t="shared" si="3"/>
        <v>0</v>
      </c>
      <c r="K39" s="25">
        <f t="shared" si="1"/>
        <v>0</v>
      </c>
      <c r="L39" s="25">
        <f t="shared" si="4"/>
        <v>0</v>
      </c>
    </row>
    <row r="40" spans="3:12" ht="45">
      <c r="C40" s="13">
        <v>33</v>
      </c>
      <c r="D40" s="10" t="s">
        <v>84</v>
      </c>
      <c r="E40" s="10" t="s">
        <v>125</v>
      </c>
      <c r="F40" s="9" t="s">
        <v>9</v>
      </c>
      <c r="G40" s="9">
        <v>12</v>
      </c>
      <c r="H40" s="33"/>
      <c r="I40" s="43"/>
      <c r="J40" s="24">
        <f t="shared" si="3"/>
        <v>0</v>
      </c>
      <c r="K40" s="25">
        <f t="shared" si="1"/>
        <v>0</v>
      </c>
      <c r="L40" s="25">
        <f t="shared" si="4"/>
        <v>0</v>
      </c>
    </row>
    <row r="41" spans="3:12" ht="60">
      <c r="C41" s="12">
        <v>34</v>
      </c>
      <c r="D41" s="10" t="s">
        <v>85</v>
      </c>
      <c r="E41" s="10" t="s">
        <v>126</v>
      </c>
      <c r="F41" s="9" t="s">
        <v>9</v>
      </c>
      <c r="G41" s="9">
        <v>70</v>
      </c>
      <c r="H41" s="33"/>
      <c r="I41" s="43"/>
      <c r="J41" s="24">
        <f t="shared" si="3"/>
        <v>0</v>
      </c>
      <c r="K41" s="25">
        <f t="shared" si="1"/>
        <v>0</v>
      </c>
      <c r="L41" s="25">
        <f t="shared" si="4"/>
        <v>0</v>
      </c>
    </row>
    <row r="42" spans="3:12" ht="60">
      <c r="C42" s="12">
        <v>35</v>
      </c>
      <c r="D42" s="10" t="s">
        <v>86</v>
      </c>
      <c r="E42" s="10" t="s">
        <v>127</v>
      </c>
      <c r="F42" s="9" t="s">
        <v>9</v>
      </c>
      <c r="G42" s="9">
        <v>70</v>
      </c>
      <c r="H42" s="33"/>
      <c r="I42" s="43"/>
      <c r="J42" s="24">
        <f t="shared" si="3"/>
        <v>0</v>
      </c>
      <c r="K42" s="25">
        <f t="shared" si="1"/>
        <v>0</v>
      </c>
      <c r="L42" s="25">
        <f t="shared" si="4"/>
        <v>0</v>
      </c>
    </row>
    <row r="43" spans="3:12" ht="60">
      <c r="C43" s="13">
        <v>36</v>
      </c>
      <c r="D43" s="10" t="s">
        <v>87</v>
      </c>
      <c r="E43" s="10" t="s">
        <v>127</v>
      </c>
      <c r="F43" s="9" t="s">
        <v>9</v>
      </c>
      <c r="G43" s="9">
        <v>12</v>
      </c>
      <c r="H43" s="33"/>
      <c r="I43" s="43"/>
      <c r="J43" s="24">
        <f t="shared" si="3"/>
        <v>0</v>
      </c>
      <c r="K43" s="25">
        <f t="shared" si="1"/>
        <v>0</v>
      </c>
      <c r="L43" s="25">
        <f t="shared" si="4"/>
        <v>0</v>
      </c>
    </row>
    <row r="44" spans="3:12" ht="60">
      <c r="C44" s="12">
        <v>37</v>
      </c>
      <c r="D44" s="10" t="s">
        <v>88</v>
      </c>
      <c r="E44" s="10" t="s">
        <v>127</v>
      </c>
      <c r="F44" s="9" t="s">
        <v>9</v>
      </c>
      <c r="G44" s="9">
        <v>70</v>
      </c>
      <c r="H44" s="33"/>
      <c r="I44" s="43"/>
      <c r="J44" s="24">
        <f t="shared" si="3"/>
        <v>0</v>
      </c>
      <c r="K44" s="25">
        <f t="shared" si="1"/>
        <v>0</v>
      </c>
      <c r="L44" s="25">
        <f t="shared" si="4"/>
        <v>0</v>
      </c>
    </row>
    <row r="45" spans="3:12" ht="60">
      <c r="C45" s="12">
        <v>38</v>
      </c>
      <c r="D45" s="10" t="s">
        <v>89</v>
      </c>
      <c r="E45" s="10" t="s">
        <v>128</v>
      </c>
      <c r="F45" s="9" t="s">
        <v>9</v>
      </c>
      <c r="G45" s="9">
        <v>70</v>
      </c>
      <c r="H45" s="33"/>
      <c r="I45" s="43"/>
      <c r="J45" s="24">
        <f t="shared" si="3"/>
        <v>0</v>
      </c>
      <c r="K45" s="25">
        <f t="shared" si="1"/>
        <v>0</v>
      </c>
      <c r="L45" s="25">
        <f t="shared" si="4"/>
        <v>0</v>
      </c>
    </row>
    <row r="46" spans="3:12" ht="60">
      <c r="C46" s="13">
        <v>39</v>
      </c>
      <c r="D46" s="10" t="s">
        <v>90</v>
      </c>
      <c r="E46" s="10" t="s">
        <v>129</v>
      </c>
      <c r="F46" s="9" t="s">
        <v>9</v>
      </c>
      <c r="G46" s="9">
        <v>50</v>
      </c>
      <c r="H46" s="33"/>
      <c r="I46" s="43"/>
      <c r="J46" s="24">
        <f t="shared" si="3"/>
        <v>0</v>
      </c>
      <c r="K46" s="25">
        <f t="shared" si="1"/>
        <v>0</v>
      </c>
      <c r="L46" s="25">
        <f t="shared" si="4"/>
        <v>0</v>
      </c>
    </row>
    <row r="47" spans="3:12" ht="45">
      <c r="C47" s="12">
        <v>40</v>
      </c>
      <c r="D47" s="10" t="s">
        <v>91</v>
      </c>
      <c r="E47" s="10" t="s">
        <v>130</v>
      </c>
      <c r="F47" s="9" t="s">
        <v>9</v>
      </c>
      <c r="G47" s="9">
        <v>60</v>
      </c>
      <c r="H47" s="33"/>
      <c r="I47" s="43"/>
      <c r="J47" s="24">
        <f t="shared" si="3"/>
        <v>0</v>
      </c>
      <c r="K47" s="25">
        <f t="shared" si="1"/>
        <v>0</v>
      </c>
      <c r="L47" s="25">
        <f t="shared" si="4"/>
        <v>0</v>
      </c>
    </row>
    <row r="48" spans="3:12" ht="77.25" customHeight="1">
      <c r="C48" s="12">
        <v>41</v>
      </c>
      <c r="D48" s="10" t="s">
        <v>92</v>
      </c>
      <c r="E48" s="10" t="s">
        <v>131</v>
      </c>
      <c r="F48" s="9" t="s">
        <v>9</v>
      </c>
      <c r="G48" s="9">
        <v>1</v>
      </c>
      <c r="H48" s="33"/>
      <c r="I48" s="43"/>
      <c r="J48" s="24">
        <f t="shared" si="3"/>
        <v>0</v>
      </c>
      <c r="K48" s="25">
        <f t="shared" si="1"/>
        <v>0</v>
      </c>
      <c r="L48" s="25">
        <f t="shared" si="4"/>
        <v>0</v>
      </c>
    </row>
    <row r="49" spans="3:12" ht="45">
      <c r="C49" s="13">
        <v>42</v>
      </c>
      <c r="D49" s="10" t="s">
        <v>93</v>
      </c>
      <c r="E49" s="10" t="s">
        <v>132</v>
      </c>
      <c r="F49" s="9" t="s">
        <v>9</v>
      </c>
      <c r="G49" s="9">
        <v>4</v>
      </c>
      <c r="H49" s="33"/>
      <c r="I49" s="43"/>
      <c r="J49" s="24">
        <f t="shared" si="3"/>
        <v>0</v>
      </c>
      <c r="K49" s="25">
        <f t="shared" si="1"/>
        <v>0</v>
      </c>
      <c r="L49" s="25">
        <f t="shared" si="4"/>
        <v>0</v>
      </c>
    </row>
    <row r="50" spans="3:12" ht="105">
      <c r="C50" s="12">
        <v>43</v>
      </c>
      <c r="D50" s="10" t="s">
        <v>94</v>
      </c>
      <c r="E50" s="10" t="s">
        <v>133</v>
      </c>
      <c r="F50" s="9" t="s">
        <v>9</v>
      </c>
      <c r="G50" s="9">
        <v>6</v>
      </c>
      <c r="H50" s="33"/>
      <c r="I50" s="43"/>
      <c r="J50" s="24">
        <f t="shared" si="3"/>
        <v>0</v>
      </c>
      <c r="K50" s="25">
        <f t="shared" si="1"/>
        <v>0</v>
      </c>
      <c r="L50" s="25">
        <f t="shared" si="4"/>
        <v>0</v>
      </c>
    </row>
    <row r="51" spans="3:12" ht="105">
      <c r="C51" s="12">
        <v>44</v>
      </c>
      <c r="D51" s="10" t="s">
        <v>95</v>
      </c>
      <c r="E51" s="10" t="s">
        <v>134</v>
      </c>
      <c r="F51" s="9" t="s">
        <v>9</v>
      </c>
      <c r="G51" s="9">
        <v>4</v>
      </c>
      <c r="H51" s="33"/>
      <c r="I51" s="43"/>
      <c r="J51" s="24">
        <f t="shared" si="3"/>
        <v>0</v>
      </c>
      <c r="K51" s="25">
        <f t="shared" si="1"/>
        <v>0</v>
      </c>
      <c r="L51" s="25">
        <f t="shared" si="4"/>
        <v>0</v>
      </c>
    </row>
    <row r="52" spans="3:12" ht="60">
      <c r="C52" s="13">
        <v>45</v>
      </c>
      <c r="D52" s="10" t="s">
        <v>96</v>
      </c>
      <c r="E52" s="10" t="s">
        <v>135</v>
      </c>
      <c r="F52" s="9" t="s">
        <v>9</v>
      </c>
      <c r="G52" s="9">
        <v>2</v>
      </c>
      <c r="H52" s="33"/>
      <c r="I52" s="43"/>
      <c r="J52" s="24">
        <f t="shared" si="3"/>
        <v>0</v>
      </c>
      <c r="K52" s="25">
        <f t="shared" si="1"/>
        <v>0</v>
      </c>
      <c r="L52" s="25">
        <f t="shared" si="4"/>
        <v>0</v>
      </c>
    </row>
    <row r="53" spans="3:12" ht="75">
      <c r="C53" s="12">
        <v>46</v>
      </c>
      <c r="D53" s="10" t="s">
        <v>97</v>
      </c>
      <c r="E53" s="10" t="s">
        <v>210</v>
      </c>
      <c r="F53" s="9" t="s">
        <v>9</v>
      </c>
      <c r="G53" s="9">
        <v>2</v>
      </c>
      <c r="H53" s="33"/>
      <c r="I53" s="43"/>
      <c r="J53" s="24">
        <f t="shared" si="3"/>
        <v>0</v>
      </c>
      <c r="K53" s="25">
        <f t="shared" si="1"/>
        <v>0</v>
      </c>
      <c r="L53" s="25">
        <f t="shared" si="4"/>
        <v>0</v>
      </c>
    </row>
    <row r="54" spans="3:12" ht="45.75">
      <c r="C54" s="12">
        <v>47</v>
      </c>
      <c r="D54" s="10" t="s">
        <v>98</v>
      </c>
      <c r="E54" s="18" t="s">
        <v>136</v>
      </c>
      <c r="F54" s="9" t="s">
        <v>9</v>
      </c>
      <c r="G54" s="9">
        <v>10</v>
      </c>
      <c r="H54" s="33"/>
      <c r="I54" s="43"/>
      <c r="J54" s="24">
        <f t="shared" si="3"/>
        <v>0</v>
      </c>
      <c r="K54" s="25">
        <f t="shared" si="1"/>
        <v>0</v>
      </c>
      <c r="L54" s="25">
        <f t="shared" si="4"/>
        <v>0</v>
      </c>
    </row>
    <row r="55" spans="3:12" ht="75">
      <c r="C55" s="13">
        <v>48</v>
      </c>
      <c r="D55" s="10" t="s">
        <v>99</v>
      </c>
      <c r="E55" s="19" t="s">
        <v>137</v>
      </c>
      <c r="F55" s="9" t="s">
        <v>9</v>
      </c>
      <c r="G55" s="9">
        <v>4</v>
      </c>
      <c r="H55" s="33"/>
      <c r="I55" s="43"/>
      <c r="J55" s="24">
        <f t="shared" si="3"/>
        <v>0</v>
      </c>
      <c r="K55" s="25">
        <f t="shared" si="1"/>
        <v>0</v>
      </c>
      <c r="L55" s="25">
        <f t="shared" si="4"/>
        <v>0</v>
      </c>
    </row>
    <row r="56" spans="3:12" ht="105">
      <c r="C56" s="12">
        <v>49</v>
      </c>
      <c r="D56" s="10" t="s">
        <v>100</v>
      </c>
      <c r="E56" s="10" t="s">
        <v>211</v>
      </c>
      <c r="F56" s="9" t="s">
        <v>9</v>
      </c>
      <c r="G56" s="9">
        <v>5</v>
      </c>
      <c r="H56" s="33"/>
      <c r="I56" s="43"/>
      <c r="J56" s="24">
        <f t="shared" si="3"/>
        <v>0</v>
      </c>
      <c r="K56" s="25">
        <f t="shared" si="1"/>
        <v>0</v>
      </c>
      <c r="L56" s="25">
        <f t="shared" si="4"/>
        <v>0</v>
      </c>
    </row>
    <row r="57" spans="3:12" ht="135">
      <c r="C57" s="12">
        <v>50</v>
      </c>
      <c r="D57" s="10" t="s">
        <v>101</v>
      </c>
      <c r="E57" s="10" t="s">
        <v>212</v>
      </c>
      <c r="F57" s="9" t="s">
        <v>9</v>
      </c>
      <c r="G57" s="9">
        <v>1</v>
      </c>
      <c r="H57" s="33"/>
      <c r="I57" s="43"/>
      <c r="J57" s="24">
        <f t="shared" si="3"/>
        <v>0</v>
      </c>
      <c r="K57" s="25">
        <f t="shared" si="1"/>
        <v>0</v>
      </c>
      <c r="L57" s="25">
        <f t="shared" si="4"/>
        <v>0</v>
      </c>
    </row>
    <row r="58" spans="3:12" ht="60">
      <c r="C58" s="13">
        <v>51</v>
      </c>
      <c r="D58" s="10" t="s">
        <v>102</v>
      </c>
      <c r="E58" s="10" t="s">
        <v>138</v>
      </c>
      <c r="F58" s="9" t="s">
        <v>9</v>
      </c>
      <c r="G58" s="9">
        <v>2</v>
      </c>
      <c r="H58" s="33"/>
      <c r="I58" s="43"/>
      <c r="J58" s="24">
        <f t="shared" si="3"/>
        <v>0</v>
      </c>
      <c r="K58" s="25">
        <f t="shared" si="1"/>
        <v>0</v>
      </c>
      <c r="L58" s="25">
        <f t="shared" si="4"/>
        <v>0</v>
      </c>
    </row>
    <row r="59" spans="3:12" ht="120">
      <c r="C59" s="12">
        <v>52</v>
      </c>
      <c r="D59" s="10" t="s">
        <v>103</v>
      </c>
      <c r="E59" s="10" t="s">
        <v>213</v>
      </c>
      <c r="F59" s="9" t="s">
        <v>9</v>
      </c>
      <c r="G59" s="9">
        <v>10</v>
      </c>
      <c r="H59" s="33"/>
      <c r="I59" s="43"/>
      <c r="J59" s="24">
        <f t="shared" si="3"/>
        <v>0</v>
      </c>
      <c r="K59" s="25">
        <f t="shared" si="1"/>
        <v>0</v>
      </c>
      <c r="L59" s="25">
        <f t="shared" si="4"/>
        <v>0</v>
      </c>
    </row>
    <row r="60" spans="3:12" ht="165">
      <c r="C60" s="12">
        <v>53</v>
      </c>
      <c r="D60" s="10" t="s">
        <v>104</v>
      </c>
      <c r="E60" s="10" t="s">
        <v>139</v>
      </c>
      <c r="F60" s="9" t="s">
        <v>9</v>
      </c>
      <c r="G60" s="9">
        <v>1</v>
      </c>
      <c r="H60" s="33"/>
      <c r="I60" s="43"/>
      <c r="J60" s="24">
        <f t="shared" si="3"/>
        <v>0</v>
      </c>
      <c r="K60" s="25">
        <f t="shared" si="1"/>
        <v>0</v>
      </c>
      <c r="L60" s="25">
        <f t="shared" si="4"/>
        <v>0</v>
      </c>
    </row>
    <row r="61" spans="3:12" ht="60">
      <c r="C61" s="13">
        <v>54</v>
      </c>
      <c r="D61" s="10" t="s">
        <v>105</v>
      </c>
      <c r="E61" s="10" t="s">
        <v>214</v>
      </c>
      <c r="F61" s="9" t="s">
        <v>9</v>
      </c>
      <c r="G61" s="9">
        <v>1</v>
      </c>
      <c r="H61" s="33"/>
      <c r="I61" s="43"/>
      <c r="J61" s="24">
        <f t="shared" si="3"/>
        <v>0</v>
      </c>
      <c r="K61" s="25">
        <f t="shared" si="1"/>
        <v>0</v>
      </c>
      <c r="L61" s="25">
        <f t="shared" si="4"/>
        <v>0</v>
      </c>
    </row>
    <row r="62" spans="3:12" ht="30">
      <c r="C62" s="12">
        <v>55</v>
      </c>
      <c r="D62" s="10" t="s">
        <v>106</v>
      </c>
      <c r="E62" s="10" t="s">
        <v>215</v>
      </c>
      <c r="F62" s="9" t="s">
        <v>9</v>
      </c>
      <c r="G62" s="9">
        <v>2</v>
      </c>
      <c r="H62" s="33"/>
      <c r="I62" s="43"/>
      <c r="J62" s="24">
        <f t="shared" si="3"/>
        <v>0</v>
      </c>
      <c r="K62" s="25">
        <f t="shared" si="1"/>
        <v>0</v>
      </c>
      <c r="L62" s="25">
        <f t="shared" si="4"/>
        <v>0</v>
      </c>
    </row>
    <row r="63" spans="3:12" ht="90">
      <c r="C63" s="12">
        <v>56</v>
      </c>
      <c r="D63" s="10" t="s">
        <v>107</v>
      </c>
      <c r="E63" s="10" t="s">
        <v>216</v>
      </c>
      <c r="F63" s="9" t="s">
        <v>9</v>
      </c>
      <c r="G63" s="9">
        <v>2</v>
      </c>
      <c r="H63" s="33"/>
      <c r="I63" s="43"/>
      <c r="J63" s="24">
        <f t="shared" si="3"/>
        <v>0</v>
      </c>
      <c r="K63" s="25">
        <f t="shared" si="1"/>
        <v>0</v>
      </c>
      <c r="L63" s="25">
        <f t="shared" si="4"/>
        <v>0</v>
      </c>
    </row>
    <row r="64" spans="3:12" ht="30">
      <c r="C64" s="13">
        <v>57</v>
      </c>
      <c r="D64" s="10" t="s">
        <v>140</v>
      </c>
      <c r="E64" s="10" t="s">
        <v>148</v>
      </c>
      <c r="F64" s="9" t="s">
        <v>9</v>
      </c>
      <c r="G64" s="9">
        <v>4</v>
      </c>
      <c r="H64" s="33"/>
      <c r="I64" s="43"/>
      <c r="J64" s="24">
        <f t="shared" si="3"/>
        <v>0</v>
      </c>
      <c r="K64" s="25">
        <f t="shared" si="1"/>
        <v>0</v>
      </c>
      <c r="L64" s="25">
        <f t="shared" si="4"/>
        <v>0</v>
      </c>
    </row>
    <row r="65" spans="3:12" ht="48" customHeight="1">
      <c r="C65" s="12">
        <v>58</v>
      </c>
      <c r="D65" s="10" t="s">
        <v>141</v>
      </c>
      <c r="E65" s="10" t="s">
        <v>217</v>
      </c>
      <c r="F65" s="9" t="s">
        <v>9</v>
      </c>
      <c r="G65" s="9">
        <v>8</v>
      </c>
      <c r="H65" s="33"/>
      <c r="I65" s="43"/>
      <c r="J65" s="24">
        <f t="shared" si="3"/>
        <v>0</v>
      </c>
      <c r="K65" s="25">
        <f t="shared" si="1"/>
        <v>0</v>
      </c>
      <c r="L65" s="25">
        <f t="shared" si="4"/>
        <v>0</v>
      </c>
    </row>
    <row r="66" spans="3:12" ht="30">
      <c r="C66" s="12">
        <v>59</v>
      </c>
      <c r="D66" s="10" t="s">
        <v>142</v>
      </c>
      <c r="E66" s="10" t="s">
        <v>149</v>
      </c>
      <c r="F66" s="9" t="s">
        <v>9</v>
      </c>
      <c r="G66" s="9">
        <v>4</v>
      </c>
      <c r="H66" s="33"/>
      <c r="I66" s="43"/>
      <c r="J66" s="24">
        <f t="shared" si="3"/>
        <v>0</v>
      </c>
      <c r="K66" s="25">
        <f t="shared" si="1"/>
        <v>0</v>
      </c>
      <c r="L66" s="25">
        <f t="shared" si="4"/>
        <v>0</v>
      </c>
    </row>
    <row r="67" spans="3:12" ht="30">
      <c r="C67" s="13">
        <v>60</v>
      </c>
      <c r="D67" s="10" t="s">
        <v>143</v>
      </c>
      <c r="E67" s="10" t="s">
        <v>218</v>
      </c>
      <c r="F67" s="9" t="s">
        <v>9</v>
      </c>
      <c r="G67" s="9">
        <v>4</v>
      </c>
      <c r="H67" s="33"/>
      <c r="I67" s="43"/>
      <c r="J67" s="24">
        <f t="shared" si="3"/>
        <v>0</v>
      </c>
      <c r="K67" s="25">
        <f t="shared" si="1"/>
        <v>0</v>
      </c>
      <c r="L67" s="25">
        <f t="shared" si="4"/>
        <v>0</v>
      </c>
    </row>
    <row r="68" spans="3:12" ht="240">
      <c r="C68" s="12">
        <v>61</v>
      </c>
      <c r="D68" s="10" t="s">
        <v>144</v>
      </c>
      <c r="E68" s="10" t="s">
        <v>219</v>
      </c>
      <c r="F68" s="9" t="s">
        <v>9</v>
      </c>
      <c r="G68" s="9">
        <v>3</v>
      </c>
      <c r="H68" s="33"/>
      <c r="I68" s="43"/>
      <c r="J68" s="24">
        <f t="shared" si="3"/>
        <v>0</v>
      </c>
      <c r="K68" s="25">
        <f t="shared" si="1"/>
        <v>0</v>
      </c>
      <c r="L68" s="25">
        <f t="shared" si="4"/>
        <v>0</v>
      </c>
    </row>
    <row r="69" spans="3:12" ht="135">
      <c r="C69" s="12">
        <v>62</v>
      </c>
      <c r="D69" s="10" t="s">
        <v>145</v>
      </c>
      <c r="E69" s="10" t="s">
        <v>150</v>
      </c>
      <c r="F69" s="9" t="s">
        <v>9</v>
      </c>
      <c r="G69" s="9">
        <v>2</v>
      </c>
      <c r="H69" s="33"/>
      <c r="I69" s="43"/>
      <c r="J69" s="24">
        <f t="shared" si="3"/>
        <v>0</v>
      </c>
      <c r="K69" s="25">
        <f t="shared" si="1"/>
        <v>0</v>
      </c>
      <c r="L69" s="25">
        <f t="shared" si="4"/>
        <v>0</v>
      </c>
    </row>
    <row r="70" spans="3:12" ht="75">
      <c r="C70" s="13">
        <v>63</v>
      </c>
      <c r="D70" s="10" t="s">
        <v>146</v>
      </c>
      <c r="E70" s="10" t="s">
        <v>220</v>
      </c>
      <c r="F70" s="9" t="s">
        <v>9</v>
      </c>
      <c r="G70" s="9">
        <v>1</v>
      </c>
      <c r="H70" s="33"/>
      <c r="I70" s="43"/>
      <c r="J70" s="24">
        <f t="shared" si="3"/>
        <v>0</v>
      </c>
      <c r="K70" s="25">
        <f t="shared" ref="K70:K71" si="5">G70*H70</f>
        <v>0</v>
      </c>
      <c r="L70" s="25">
        <f t="shared" si="4"/>
        <v>0</v>
      </c>
    </row>
    <row r="71" spans="3:12" ht="62.25" customHeight="1">
      <c r="C71" s="12">
        <v>64</v>
      </c>
      <c r="D71" s="10" t="s">
        <v>147</v>
      </c>
      <c r="E71" s="10" t="s">
        <v>151</v>
      </c>
      <c r="F71" s="9" t="s">
        <v>9</v>
      </c>
      <c r="G71" s="9">
        <v>4</v>
      </c>
      <c r="H71" s="33"/>
      <c r="I71" s="43"/>
      <c r="J71" s="24">
        <f t="shared" si="3"/>
        <v>0</v>
      </c>
      <c r="K71" s="25">
        <f t="shared" si="5"/>
        <v>0</v>
      </c>
      <c r="L71" s="25">
        <f t="shared" si="4"/>
        <v>0</v>
      </c>
    </row>
    <row r="72" spans="3:12" ht="34.5" customHeight="1">
      <c r="C72" s="11"/>
      <c r="D72" s="11"/>
      <c r="E72" s="11"/>
      <c r="F72" s="11"/>
      <c r="G72" s="11"/>
      <c r="H72" s="34"/>
      <c r="I72" s="34"/>
      <c r="J72" s="26" t="s">
        <v>5</v>
      </c>
      <c r="K72" s="26">
        <f>SUM(K8:K71)</f>
        <v>0</v>
      </c>
      <c r="L72" s="26">
        <f>SUM(L8:L71)</f>
        <v>0</v>
      </c>
    </row>
  </sheetData>
  <sheetProtection algorithmName="SHA-512" hashValue="SLiB9ktMJFlUivc5T3Por+RdzkiHW0M4jSCHFdgZJCJL03rnY2V+Q3s/zo/0I/cZnNZJ5lvBsbhKqGTGSp2bWQ==" saltValue="B3HuoLOvyxJOJRHVBNsipg==" spinCount="100000" sheet="1" objects="1" scenarios="1"/>
  <mergeCells count="4">
    <mergeCell ref="C1:L1"/>
    <mergeCell ref="C2:L2"/>
    <mergeCell ref="C6:L6"/>
    <mergeCell ref="C3:L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Meble</vt:lpstr>
      <vt:lpstr>Wielobranżowe</vt:lpstr>
    </vt:vector>
  </TitlesOfParts>
  <Company>MyCompany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Paweł Tymczyszyn</cp:lastModifiedBy>
  <cp:lastPrinted>2025-07-31T13:15:04Z</cp:lastPrinted>
  <dcterms:created xsi:type="dcterms:W3CDTF">2025-04-29T07:46:37Z</dcterms:created>
  <dcterms:modified xsi:type="dcterms:W3CDTF">2026-01-19T12:16:46Z</dcterms:modified>
</cp:coreProperties>
</file>